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showInkAnnotation="0"/>
  <bookViews>
    <workbookView xWindow="0" yWindow="0" windowWidth="19320" windowHeight="11640" firstSheet="4" activeTab="5"/>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5" r:id="rId6"/>
    <sheet name="Z07“三公”经费公共预算财政拨款支出决算表" sheetId="12" r:id="rId7"/>
    <sheet name="g08政府性基金预算财政拨款支出决算表" sheetId="11" r:id="rId8"/>
    <sheet name="g09部门预算项目支出绩效自评表" sheetId="17" r:id="rId9"/>
  </sheets>
  <definedNames>
    <definedName name="_xlnm.Print_Area" localSheetId="0">g01收入支出决算总表!$A$1:$F$21</definedName>
    <definedName name="_xlnm.Print_Area" localSheetId="3">g04财政拨款收入支出决算总表!$A$1:$H$22</definedName>
    <definedName name="_xlnm.Print_Area" localSheetId="5">g06一般公共预算财政拨款基本支出决算表!$A$1:$I$35</definedName>
    <definedName name="_xlnm.Print_Area" localSheetId="6">Z07“三公”经费公共预算财政拨款支出决算表!$A$1:$L$9</definedName>
  </definedNames>
  <calcPr calcId="124519"/>
</workbook>
</file>

<file path=xl/calcChain.xml><?xml version="1.0" encoding="utf-8"?>
<calcChain xmlns="http://schemas.openxmlformats.org/spreadsheetml/2006/main">
  <c r="G17" i="6"/>
  <c r="G9" s="1"/>
  <c r="E9"/>
  <c r="E27"/>
  <c r="F17"/>
  <c r="C19" i="15"/>
  <c r="F18" i="6"/>
  <c r="E18" s="1"/>
  <c r="G20" i="5"/>
  <c r="F20"/>
  <c r="F8" s="1"/>
  <c r="F5" i="15"/>
  <c r="I34" s="1"/>
  <c r="C5"/>
  <c r="H18" i="6"/>
  <c r="H17" s="1"/>
  <c r="H9" s="1"/>
  <c r="G16" i="13"/>
  <c r="G21" s="1"/>
  <c r="H16"/>
  <c r="H21" s="1"/>
  <c r="F9"/>
  <c r="F10"/>
  <c r="F16" s="1"/>
  <c r="F21" s="1"/>
  <c r="F13"/>
  <c r="F8"/>
  <c r="C21"/>
  <c r="C16"/>
  <c r="C34" i="15" l="1"/>
  <c r="F9" i="6"/>
  <c r="F16" i="3"/>
  <c r="F20" s="1"/>
  <c r="C16"/>
  <c r="C20" s="1"/>
</calcChain>
</file>

<file path=xl/sharedStrings.xml><?xml version="1.0" encoding="utf-8"?>
<sst xmlns="http://schemas.openxmlformats.org/spreadsheetml/2006/main" count="584" uniqueCount="364">
  <si>
    <t>收入支出决算总表</t>
  </si>
  <si>
    <t>公开01表</t>
  </si>
  <si>
    <t>部门：</t>
  </si>
  <si>
    <t>单位：万元</t>
  </si>
  <si>
    <t>收入</t>
  </si>
  <si>
    <t>支出</t>
  </si>
  <si>
    <t>项    目</t>
  </si>
  <si>
    <t>行次</t>
  </si>
  <si>
    <t>决算数</t>
  </si>
  <si>
    <t>栏    次</t>
  </si>
  <si>
    <t>1</t>
  </si>
  <si>
    <t>2</t>
  </si>
  <si>
    <t>一、一般公共预算财政拨款收入</t>
  </si>
  <si>
    <t>14</t>
  </si>
  <si>
    <t>二、政府性基金预算财政拨款收入</t>
  </si>
  <si>
    <t>15</t>
  </si>
  <si>
    <t>三、上级补助收入</t>
  </si>
  <si>
    <t>3</t>
  </si>
  <si>
    <t>16</t>
  </si>
  <si>
    <t>四、事业收入</t>
  </si>
  <si>
    <t>4</t>
  </si>
  <si>
    <t>四、公共安全支出</t>
  </si>
  <si>
    <t>17</t>
  </si>
  <si>
    <t>五、经营收入</t>
  </si>
  <si>
    <t>5</t>
  </si>
  <si>
    <t>五、教育支出</t>
  </si>
  <si>
    <t>18</t>
  </si>
  <si>
    <t>六、附属单位上缴收入</t>
  </si>
  <si>
    <t>6</t>
  </si>
  <si>
    <t>六、科学技术支出</t>
  </si>
  <si>
    <t>19</t>
  </si>
  <si>
    <t>七、其他收入</t>
  </si>
  <si>
    <t>7</t>
  </si>
  <si>
    <t>……</t>
  </si>
  <si>
    <t>20</t>
  </si>
  <si>
    <t>8</t>
  </si>
  <si>
    <t>21</t>
  </si>
  <si>
    <t>本年收入合计</t>
  </si>
  <si>
    <t>9</t>
  </si>
  <si>
    <t>本年支出合计</t>
  </si>
  <si>
    <t>22</t>
  </si>
  <si>
    <t xml:space="preserve">         用事业基金弥补收支差额</t>
  </si>
  <si>
    <t>10</t>
  </si>
  <si>
    <t xml:space="preserve">                结余分配</t>
  </si>
  <si>
    <t>23</t>
  </si>
  <si>
    <t xml:space="preserve">         年初结转和结余</t>
  </si>
  <si>
    <t>11</t>
  </si>
  <si>
    <t xml:space="preserve">                年末结转和结余</t>
  </si>
  <si>
    <t>24</t>
  </si>
  <si>
    <t>12</t>
  </si>
  <si>
    <t>25</t>
  </si>
  <si>
    <t>总计</t>
  </si>
  <si>
    <t>13</t>
  </si>
  <si>
    <t>26</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</si>
  <si>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</si>
  <si>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</si>
  <si>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</si>
  <si>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</si>
  <si>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</si>
  <si>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</si>
  <si>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</si>
  <si>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</si>
  <si>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</si>
  <si>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功能分类科目编码</t>
  </si>
  <si>
    <t>科目名称</t>
  </si>
  <si>
    <t>栏次</t>
  </si>
  <si>
    <t>合计</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</si>
  <si>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</si>
  <si>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</si>
  <si>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</si>
  <si>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</si>
  <si>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</si>
  <si>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</si>
  <si>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</si>
  <si>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</si>
  <si>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</si>
  <si>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</si>
  <si>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</si>
  <si>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</si>
  <si>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</si>
  <si>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</si>
  <si>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</si>
  <si>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</si>
  <si>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</si>
  <si>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年末财政拨款结转和结余</t>
  </si>
  <si>
    <t>注：本表反映部门本年度一般公共预算财政拨款和政府性基金预算财政拨款的总收支和年末结转结余情况。</t>
  </si>
  <si>
    <t>一般公共预算财政拨款支出决算表</t>
  </si>
  <si>
    <r>
      <t xml:space="preserve">项 </t>
    </r>
    <r>
      <rPr>
        <sz val="11"/>
        <color indexed="8"/>
        <rFont val="宋体"/>
        <family val="3"/>
        <charset val="134"/>
      </rPr>
      <t xml:space="preserve">   </t>
    </r>
    <r>
      <rPr>
        <sz val="12"/>
        <rFont val="宋体"/>
        <family val="3"/>
        <charset val="134"/>
      </rPr>
      <t>目</t>
    </r>
  </si>
  <si>
    <t>本年支出</t>
  </si>
  <si>
    <t>小计</t>
  </si>
  <si>
    <t xml:space="preserve">基本支出  </t>
  </si>
  <si>
    <t>一般公共预算财政拨款基本支出决算表</t>
  </si>
  <si>
    <t>公开06表</t>
  </si>
  <si>
    <t>经济分类科目编码</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</si>
  <si>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</si>
  <si>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</si>
  <si>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</si>
  <si>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</si>
  <si>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</si>
  <si>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</si>
  <si>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</si>
  <si>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</si>
  <si>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</si>
  <si>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</si>
  <si>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</si>
  <si>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</si>
  <si>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</si>
  <si>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</si>
  <si>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</si>
  <si>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</si>
  <si>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</si>
  <si>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</si>
  <si>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</si>
  <si>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</si>
  <si>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</si>
  <si>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</si>
  <si>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</si>
  <si>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</si>
  <si>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</si>
  <si>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</si>
  <si>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</si>
  <si>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</si>
  <si>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</si>
  <si>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</si>
  <si>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</si>
  <si>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</si>
  <si>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</si>
  <si>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</si>
  <si>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</si>
  <si>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</si>
  <si>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</si>
  <si>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</si>
  <si>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</si>
  <si>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</si>
  <si>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</si>
  <si>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</si>
  <si>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</si>
  <si>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</si>
  <si>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</si>
  <si>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</si>
  <si>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</si>
  <si>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</si>
  <si>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</si>
  <si>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</si>
  <si>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</si>
  <si>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</si>
  <si>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</si>
  <si>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</si>
  <si>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</si>
  <si>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</si>
  <si>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</si>
  <si>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</si>
  <si>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</si>
  <si>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</si>
  <si>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</si>
  <si>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</si>
  <si>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其他支出</t>
  </si>
  <si>
    <t xml:space="preserve">  医疗费补助</t>
  </si>
  <si>
    <t xml:space="preserve">  委托业务费</t>
  </si>
  <si>
    <t xml:space="preserve">  赠与</t>
  </si>
  <si>
    <t xml:space="preserve">  助学金</t>
  </si>
  <si>
    <t xml:space="preserve">  工会经费</t>
  </si>
  <si>
    <t xml:space="preserve">  国家赔偿费用支出</t>
  </si>
  <si>
    <t xml:space="preserve">  奖励金</t>
  </si>
  <si>
    <t xml:space="preserve">  福利费</t>
  </si>
  <si>
    <t xml:space="preserve">  对民间非营利组织和群众性自治组织补贴</t>
  </si>
  <si>
    <t xml:space="preserve">  个人农业生产补贴</t>
  </si>
  <si>
    <t xml:space="preserve">  公务用车运行维护费</t>
  </si>
  <si>
    <t xml:space="preserve">  其他支出</t>
  </si>
  <si>
    <t xml:space="preserve">  其他对个人和家庭的补助</t>
  </si>
  <si>
    <t xml:space="preserve">  其他交通费用</t>
  </si>
  <si>
    <t xml:space="preserve">  税金及附加费用</t>
  </si>
  <si>
    <t xml:space="preserve">  其他商品和服务支出</t>
  </si>
  <si>
    <t>人员经费合计</t>
  </si>
  <si>
    <t>公用经费合计</t>
  </si>
  <si>
    <t>注：本表反映部门本年度一般公共预算财政拨款基本支出明细情况。</t>
  </si>
  <si>
    <t>一般公共预算财政拨款“三公”经费支出决算表</t>
  </si>
  <si>
    <t>预算数</t>
  </si>
  <si>
    <t>因公出国（境）费</t>
  </si>
  <si>
    <t>公务用车购置及运行费</t>
  </si>
  <si>
    <t>公务接待费</t>
  </si>
  <si>
    <t>公务用车
购置费</t>
  </si>
  <si>
    <t>政府性基金预算财政拨款收入支出决算表</t>
  </si>
  <si>
    <t>年初结转和结余</t>
  </si>
  <si>
    <t>本年收入</t>
  </si>
  <si>
    <t>年末结转和结余</t>
  </si>
  <si>
    <t>注：本表反映部门本年度“三公”经费支出预决算情况。其中，预算数为“三公”经费全年预算数，反映按规定程序调整后的预算数；决算数是包括当年一般公共预算财政拨款和以前年度结转资金安排的实际支出。</t>
    <phoneticPr fontId="14" type="noConversion"/>
  </si>
  <si>
    <t xml:space="preserve">      一、一般公共预算财政拨款</t>
    <phoneticPr fontId="14" type="noConversion"/>
  </si>
  <si>
    <t xml:space="preserve">        二、政府性基金预算财政拨款</t>
    <phoneticPr fontId="14" type="noConversion"/>
  </si>
  <si>
    <t>成本指标</t>
  </si>
  <si>
    <t>时效指标</t>
  </si>
  <si>
    <t>质量指标</t>
  </si>
  <si>
    <t>数量指标</t>
  </si>
  <si>
    <t>三级指标</t>
  </si>
  <si>
    <t>二级指标</t>
  </si>
  <si>
    <t>预期目标</t>
  </si>
  <si>
    <t>项目名称</t>
  </si>
  <si>
    <t>公开09表</t>
    <phoneticPr fontId="14" type="noConversion"/>
  </si>
  <si>
    <t>2019年度</t>
  </si>
  <si>
    <t>主管部门</t>
  </si>
  <si>
    <t>实施单位</t>
  </si>
  <si>
    <t>项目资金             （万元）</t>
  </si>
  <si>
    <t>年初预算数</t>
  </si>
  <si>
    <t>全年预算数</t>
  </si>
  <si>
    <t>全年执行数</t>
  </si>
  <si>
    <t>分值</t>
  </si>
  <si>
    <t>执行率</t>
  </si>
  <si>
    <t>得分</t>
  </si>
  <si>
    <t>年度资金总额：</t>
  </si>
  <si>
    <t xml:space="preserve">  其中：财政拨款</t>
  </si>
  <si>
    <t>—</t>
  </si>
  <si>
    <t xml:space="preserve">    上年结转资金</t>
  </si>
  <si>
    <t xml:space="preserve">        其他资金</t>
  </si>
  <si>
    <t>年度
总体
目标</t>
  </si>
  <si>
    <t>实际完成情况</t>
  </si>
  <si>
    <t>绩
效
指
标</t>
  </si>
  <si>
    <t>一级批标</t>
  </si>
  <si>
    <t>年度指标值</t>
  </si>
  <si>
    <t>实际完成值</t>
  </si>
  <si>
    <t>偏差原因分析及改进措施</t>
  </si>
  <si>
    <t>产出指标</t>
  </si>
  <si>
    <t>指标1：</t>
  </si>
  <si>
    <t>指标2：</t>
  </si>
  <si>
    <t>效益指标</t>
  </si>
  <si>
    <t>经济效益指标</t>
  </si>
  <si>
    <t>社会效益指标</t>
  </si>
  <si>
    <t>生态效益指标</t>
  </si>
  <si>
    <t>可持续影响指标</t>
  </si>
  <si>
    <t>满意度
指标</t>
  </si>
  <si>
    <t>服务对象满意度指标</t>
  </si>
  <si>
    <t>总分</t>
  </si>
  <si>
    <t>项目支出绩效自评表</t>
    <phoneticPr fontId="14" type="noConversion"/>
  </si>
  <si>
    <t xml:space="preserve">单位：万元  </t>
    <phoneticPr fontId="14" type="noConversion"/>
  </si>
  <si>
    <t xml:space="preserve">公开07表  </t>
    <phoneticPr fontId="14" type="noConversion"/>
  </si>
  <si>
    <t>人员经费</t>
  </si>
  <si>
    <t>公用经费</t>
  </si>
  <si>
    <t xml:space="preserve">公开05表 </t>
    <phoneticPr fontId="14" type="noConversion"/>
  </si>
  <si>
    <t>注：本表反映部门本年度一般公共预算财政拨款实际支出情况。</t>
  </si>
  <si>
    <t>注：本表反映部门本年度政府性基金预算财政拨款收入支出及结转和结余情况。</t>
  </si>
  <si>
    <t xml:space="preserve">公开08表 </t>
    <phoneticPr fontId="14" type="noConversion"/>
  </si>
  <si>
    <t xml:space="preserve">单位：万元 </t>
    <phoneticPr fontId="14" type="noConversion"/>
  </si>
  <si>
    <t>公务用车
运行维护费</t>
    <phoneticPr fontId="14" type="noConversion"/>
  </si>
  <si>
    <t>部门：农安县水利局</t>
    <phoneticPr fontId="14" type="noConversion"/>
  </si>
  <si>
    <t>七、社会保障和就业支出</t>
    <phoneticPr fontId="14" type="noConversion"/>
  </si>
  <si>
    <t>一、农林水支出</t>
    <phoneticPr fontId="14" type="noConversion"/>
  </si>
  <si>
    <t>二、住房保障支出</t>
    <phoneticPr fontId="14" type="noConversion"/>
  </si>
  <si>
    <t>三、节能环保支出</t>
    <phoneticPr fontId="14" type="noConversion"/>
  </si>
  <si>
    <t>208</t>
  </si>
  <si>
    <t>20805</t>
  </si>
  <si>
    <t>2080501</t>
  </si>
  <si>
    <t>2080502</t>
  </si>
  <si>
    <t>20822</t>
  </si>
  <si>
    <t>2082201</t>
  </si>
  <si>
    <t>2082202</t>
  </si>
  <si>
    <t>211</t>
  </si>
  <si>
    <t>21103</t>
  </si>
  <si>
    <t>2110302</t>
  </si>
  <si>
    <t>213</t>
  </si>
  <si>
    <t>21303</t>
  </si>
  <si>
    <t>2130301</t>
  </si>
  <si>
    <t>2130305</t>
  </si>
  <si>
    <t>2130306</t>
  </si>
  <si>
    <t>2130314</t>
  </si>
  <si>
    <t>2130315</t>
  </si>
  <si>
    <t>2130316</t>
  </si>
  <si>
    <t>2130335</t>
  </si>
  <si>
    <t>2130399</t>
  </si>
  <si>
    <t>21305</t>
  </si>
  <si>
    <t>2130504</t>
  </si>
  <si>
    <t>21366</t>
  </si>
  <si>
    <t>2136699</t>
  </si>
  <si>
    <t>21399</t>
  </si>
  <si>
    <t>2139999</t>
  </si>
  <si>
    <t>221</t>
  </si>
  <si>
    <t>22102</t>
  </si>
  <si>
    <t>2210201</t>
  </si>
  <si>
    <t>社会保障和就业支出</t>
  </si>
  <si>
    <t>行政事业单位离退休</t>
  </si>
  <si>
    <t xml:space="preserve">  归口管理的行政单位离退休</t>
  </si>
  <si>
    <t xml:space="preserve">  事业单位离退休</t>
  </si>
  <si>
    <t>大中型水库移民后期扶持基金支出</t>
  </si>
  <si>
    <t xml:space="preserve">  移民补助</t>
  </si>
  <si>
    <t xml:space="preserve">  基础设施建设和经济发展</t>
  </si>
  <si>
    <t>节能环保支出</t>
  </si>
  <si>
    <t>污染防治</t>
  </si>
  <si>
    <t xml:space="preserve">  水体</t>
  </si>
  <si>
    <t>农林水支出</t>
  </si>
  <si>
    <t>水利</t>
  </si>
  <si>
    <t xml:space="preserve">  行政运行</t>
  </si>
  <si>
    <t xml:space="preserve">  水利工程建设</t>
  </si>
  <si>
    <t xml:space="preserve">  水利工程运行与维护</t>
  </si>
  <si>
    <t xml:space="preserve">  防汛</t>
  </si>
  <si>
    <t xml:space="preserve">  抗旱</t>
  </si>
  <si>
    <t xml:space="preserve">  农田水利</t>
  </si>
  <si>
    <t xml:space="preserve">  农村人畜饮水</t>
  </si>
  <si>
    <t xml:space="preserve">  其他水利支出</t>
  </si>
  <si>
    <t>扶贫</t>
  </si>
  <si>
    <t xml:space="preserve">  农村基础设施建设</t>
  </si>
  <si>
    <t>大中型水库库区基金安排的支出</t>
  </si>
  <si>
    <t xml:space="preserve">  其他大中型水库库区基金支出</t>
  </si>
  <si>
    <t>其他农林水支出</t>
  </si>
  <si>
    <t xml:space="preserve">  其他农林水支出</t>
  </si>
  <si>
    <t>住房保障支出</t>
  </si>
  <si>
    <t>住房改革支出</t>
  </si>
  <si>
    <t>20805</t>
    <phoneticPr fontId="14" type="noConversion"/>
  </si>
  <si>
    <t>2080501</t>
    <phoneticPr fontId="14" type="noConversion"/>
  </si>
  <si>
    <t>2080502</t>
    <phoneticPr fontId="14" type="noConversion"/>
  </si>
  <si>
    <t>20822</t>
    <phoneticPr fontId="14" type="noConversion"/>
  </si>
  <si>
    <t>2082201</t>
    <phoneticPr fontId="14" type="noConversion"/>
  </si>
  <si>
    <t>2082202</t>
    <phoneticPr fontId="14" type="noConversion"/>
  </si>
  <si>
    <t>211</t>
    <phoneticPr fontId="14" type="noConversion"/>
  </si>
  <si>
    <t>21103</t>
    <phoneticPr fontId="14" type="noConversion"/>
  </si>
  <si>
    <t>2110302</t>
    <phoneticPr fontId="14" type="noConversion"/>
  </si>
  <si>
    <t>213</t>
    <phoneticPr fontId="14" type="noConversion"/>
  </si>
  <si>
    <t>21303</t>
    <phoneticPr fontId="14" type="noConversion"/>
  </si>
  <si>
    <t>2130301</t>
    <phoneticPr fontId="14" type="noConversion"/>
  </si>
  <si>
    <t>2130305</t>
    <phoneticPr fontId="14" type="noConversion"/>
  </si>
  <si>
    <t>2130306</t>
    <phoneticPr fontId="14" type="noConversion"/>
  </si>
  <si>
    <t>2130314</t>
    <phoneticPr fontId="14" type="noConversion"/>
  </si>
  <si>
    <t>2130315</t>
    <phoneticPr fontId="14" type="noConversion"/>
  </si>
  <si>
    <t>2130316</t>
    <phoneticPr fontId="14" type="noConversion"/>
  </si>
  <si>
    <t>2130321</t>
    <phoneticPr fontId="14" type="noConversion"/>
  </si>
  <si>
    <t>2130335</t>
    <phoneticPr fontId="14" type="noConversion"/>
  </si>
  <si>
    <t>2130399</t>
    <phoneticPr fontId="14" type="noConversion"/>
  </si>
  <si>
    <t>21305</t>
    <phoneticPr fontId="14" type="noConversion"/>
  </si>
  <si>
    <t>2130504</t>
    <phoneticPr fontId="14" type="noConversion"/>
  </si>
  <si>
    <t>21366</t>
    <phoneticPr fontId="14" type="noConversion"/>
  </si>
  <si>
    <t>2136699</t>
    <phoneticPr fontId="14" type="noConversion"/>
  </si>
  <si>
    <t>21399</t>
    <phoneticPr fontId="14" type="noConversion"/>
  </si>
  <si>
    <t>2139999</t>
    <phoneticPr fontId="14" type="noConversion"/>
  </si>
  <si>
    <t>221</t>
    <phoneticPr fontId="14" type="noConversion"/>
  </si>
  <si>
    <t>22102</t>
    <phoneticPr fontId="14" type="noConversion"/>
  </si>
  <si>
    <t>2210201</t>
    <phoneticPr fontId="14" type="noConversion"/>
  </si>
  <si>
    <t xml:space="preserve">  大中型水库移民后期扶持专项支出</t>
  </si>
  <si>
    <t>部门：农安县水利局</t>
    <phoneticPr fontId="14" type="noConversion"/>
  </si>
  <si>
    <t>一、农林水支出</t>
    <phoneticPr fontId="14" type="noConversion"/>
  </si>
  <si>
    <t>二、住房保障支出</t>
    <phoneticPr fontId="14" type="noConversion"/>
  </si>
  <si>
    <t>三、节能环保支出</t>
    <phoneticPr fontId="14" type="noConversion"/>
  </si>
  <si>
    <t>六、社会保障和就业支出</t>
    <phoneticPr fontId="14" type="noConversion"/>
  </si>
  <si>
    <t>597.60</t>
    <phoneticPr fontId="14" type="noConversion"/>
  </si>
  <si>
    <r>
      <t>177</t>
    </r>
    <r>
      <rPr>
        <sz val="12"/>
        <rFont val="宋体"/>
        <family val="3"/>
        <charset val="134"/>
      </rPr>
      <t>.</t>
    </r>
    <r>
      <rPr>
        <sz val="12"/>
        <rFont val="宋体"/>
        <family val="3"/>
        <charset val="134"/>
      </rPr>
      <t>0</t>
    </r>
    <r>
      <rPr>
        <sz val="12"/>
        <rFont val="宋体"/>
        <family val="3"/>
        <charset val="134"/>
      </rPr>
      <t>4</t>
    </r>
    <phoneticPr fontId="14" type="noConversion"/>
  </si>
  <si>
    <r>
      <t>420</t>
    </r>
    <r>
      <rPr>
        <sz val="12"/>
        <rFont val="宋体"/>
        <family val="3"/>
        <charset val="134"/>
      </rPr>
      <t>.</t>
    </r>
    <r>
      <rPr>
        <sz val="12"/>
        <rFont val="宋体"/>
        <family val="3"/>
        <charset val="134"/>
      </rPr>
      <t>5</t>
    </r>
    <r>
      <rPr>
        <sz val="12"/>
        <rFont val="宋体"/>
        <family val="3"/>
        <charset val="134"/>
      </rPr>
      <t>7</t>
    </r>
    <phoneticPr fontId="14" type="noConversion"/>
  </si>
  <si>
    <r>
      <t>14237</t>
    </r>
    <r>
      <rPr>
        <sz val="12"/>
        <rFont val="宋体"/>
        <family val="3"/>
        <charset val="134"/>
      </rPr>
      <t>.</t>
    </r>
    <r>
      <rPr>
        <sz val="12"/>
        <rFont val="宋体"/>
        <family val="3"/>
        <charset val="134"/>
      </rPr>
      <t>85</t>
    </r>
    <phoneticPr fontId="14" type="noConversion"/>
  </si>
  <si>
    <r>
      <t>11762</t>
    </r>
    <r>
      <rPr>
        <sz val="12"/>
        <rFont val="宋体"/>
        <family val="3"/>
        <charset val="134"/>
      </rPr>
      <t>.</t>
    </r>
    <r>
      <rPr>
        <sz val="12"/>
        <rFont val="宋体"/>
        <family val="3"/>
        <charset val="134"/>
      </rPr>
      <t>82</t>
    </r>
    <phoneticPr fontId="14" type="noConversion"/>
  </si>
  <si>
    <r>
      <t>94</t>
    </r>
    <r>
      <rPr>
        <sz val="12"/>
        <rFont val="宋体"/>
        <family val="3"/>
        <charset val="134"/>
      </rPr>
      <t>.</t>
    </r>
    <r>
      <rPr>
        <sz val="12"/>
        <rFont val="宋体"/>
        <family val="3"/>
        <charset val="134"/>
      </rPr>
      <t>1</t>
    </r>
    <r>
      <rPr>
        <sz val="12"/>
        <rFont val="宋体"/>
        <family val="3"/>
        <charset val="134"/>
      </rPr>
      <t>6</t>
    </r>
    <phoneticPr fontId="14" type="noConversion"/>
  </si>
  <si>
    <r>
      <t>2577</t>
    </r>
    <r>
      <rPr>
        <sz val="12"/>
        <rFont val="宋体"/>
        <family val="3"/>
        <charset val="134"/>
      </rPr>
      <t>.</t>
    </r>
    <r>
      <rPr>
        <sz val="12"/>
        <rFont val="宋体"/>
        <family val="3"/>
        <charset val="134"/>
      </rPr>
      <t>5</t>
    </r>
    <r>
      <rPr>
        <sz val="12"/>
        <rFont val="宋体"/>
        <family val="3"/>
        <charset val="134"/>
      </rPr>
      <t>2</t>
    </r>
    <phoneticPr fontId="14" type="noConversion"/>
  </si>
  <si>
    <r>
      <t>2972</t>
    </r>
    <r>
      <rPr>
        <sz val="12"/>
        <rFont val="宋体"/>
        <family val="3"/>
        <charset val="134"/>
      </rPr>
      <t>.</t>
    </r>
    <r>
      <rPr>
        <sz val="12"/>
        <rFont val="宋体"/>
        <family val="3"/>
        <charset val="134"/>
      </rPr>
      <t>6</t>
    </r>
    <r>
      <rPr>
        <sz val="12"/>
        <rFont val="宋体"/>
        <family val="3"/>
        <charset val="134"/>
      </rPr>
      <t>6</t>
    </r>
    <phoneticPr fontId="14" type="noConversion"/>
  </si>
  <si>
    <r>
      <t>43</t>
    </r>
    <r>
      <rPr>
        <sz val="12"/>
        <rFont val="宋体"/>
        <family val="3"/>
        <charset val="134"/>
      </rPr>
      <t>.</t>
    </r>
    <r>
      <rPr>
        <sz val="12"/>
        <rFont val="宋体"/>
        <family val="3"/>
        <charset val="134"/>
      </rPr>
      <t>1</t>
    </r>
    <r>
      <rPr>
        <sz val="12"/>
        <rFont val="宋体"/>
        <family val="3"/>
        <charset val="134"/>
      </rPr>
      <t>7</t>
    </r>
    <phoneticPr fontId="14" type="noConversion"/>
  </si>
  <si>
    <r>
      <t>84</t>
    </r>
    <r>
      <rPr>
        <sz val="12"/>
        <rFont val="宋体"/>
        <family val="3"/>
        <charset val="134"/>
      </rPr>
      <t>.</t>
    </r>
    <r>
      <rPr>
        <sz val="12"/>
        <rFont val="宋体"/>
        <family val="3"/>
        <charset val="134"/>
      </rPr>
      <t>3</t>
    </r>
    <r>
      <rPr>
        <sz val="12"/>
        <rFont val="宋体"/>
        <family val="3"/>
        <charset val="134"/>
      </rPr>
      <t>9</t>
    </r>
    <phoneticPr fontId="14" type="noConversion"/>
  </si>
  <si>
    <r>
      <t>520</t>
    </r>
    <r>
      <rPr>
        <sz val="12"/>
        <rFont val="宋体"/>
        <family val="3"/>
        <charset val="134"/>
      </rPr>
      <t>.</t>
    </r>
    <r>
      <rPr>
        <sz val="12"/>
        <rFont val="宋体"/>
        <family val="3"/>
        <charset val="134"/>
      </rPr>
      <t>4</t>
    </r>
    <r>
      <rPr>
        <sz val="12"/>
        <rFont val="宋体"/>
        <family val="3"/>
        <charset val="134"/>
      </rPr>
      <t>3</t>
    </r>
    <phoneticPr fontId="14" type="noConversion"/>
  </si>
  <si>
    <r>
      <t>75</t>
    </r>
    <r>
      <rPr>
        <sz val="12"/>
        <rFont val="宋体"/>
        <family val="3"/>
        <charset val="134"/>
      </rPr>
      <t>.</t>
    </r>
    <r>
      <rPr>
        <sz val="12"/>
        <rFont val="宋体"/>
        <family val="3"/>
        <charset val="134"/>
      </rPr>
      <t>9</t>
    </r>
    <r>
      <rPr>
        <sz val="12"/>
        <rFont val="宋体"/>
        <family val="3"/>
        <charset val="134"/>
      </rPr>
      <t>9</t>
    </r>
    <phoneticPr fontId="14" type="noConversion"/>
  </si>
  <si>
    <r>
      <t>1095</t>
    </r>
    <r>
      <rPr>
        <sz val="12"/>
        <rFont val="宋体"/>
        <family val="3"/>
        <charset val="134"/>
      </rPr>
      <t>.</t>
    </r>
    <r>
      <rPr>
        <sz val="12"/>
        <rFont val="宋体"/>
        <family val="3"/>
        <charset val="134"/>
      </rPr>
      <t>8</t>
    </r>
    <r>
      <rPr>
        <sz val="12"/>
        <rFont val="宋体"/>
        <family val="3"/>
        <charset val="134"/>
      </rPr>
      <t>4</t>
    </r>
    <phoneticPr fontId="14" type="noConversion"/>
  </si>
  <si>
    <r>
      <t>4298</t>
    </r>
    <r>
      <rPr>
        <sz val="12"/>
        <rFont val="宋体"/>
        <family val="3"/>
        <charset val="134"/>
      </rPr>
      <t>.</t>
    </r>
    <r>
      <rPr>
        <sz val="12"/>
        <rFont val="宋体"/>
        <family val="3"/>
        <charset val="134"/>
      </rPr>
      <t>6</t>
    </r>
    <r>
      <rPr>
        <sz val="12"/>
        <rFont val="宋体"/>
        <family val="3"/>
        <charset val="134"/>
      </rPr>
      <t>8</t>
    </r>
    <phoneticPr fontId="14" type="noConversion"/>
  </si>
  <si>
    <r>
      <t>475</t>
    </r>
    <r>
      <rPr>
        <sz val="12"/>
        <rFont val="宋体"/>
        <family val="3"/>
        <charset val="134"/>
      </rPr>
      <t>.</t>
    </r>
    <r>
      <rPr>
        <sz val="12"/>
        <rFont val="宋体"/>
        <family val="3"/>
        <charset val="134"/>
      </rPr>
      <t>03</t>
    </r>
    <phoneticPr fontId="14" type="noConversion"/>
  </si>
  <si>
    <t>20.00</t>
    <phoneticPr fontId="14" type="noConversion"/>
  </si>
  <si>
    <t>475.03</t>
  </si>
  <si>
    <r>
      <t>2000</t>
    </r>
    <r>
      <rPr>
        <sz val="12"/>
        <rFont val="宋体"/>
        <family val="3"/>
        <charset val="134"/>
      </rPr>
      <t>.00</t>
    </r>
    <phoneticPr fontId="14" type="noConversion"/>
  </si>
  <si>
    <t>2000.00</t>
    <phoneticPr fontId="14" type="noConversion"/>
  </si>
  <si>
    <r>
      <t>3318.9</t>
    </r>
    <r>
      <rPr>
        <sz val="12"/>
        <rFont val="宋体"/>
        <family val="3"/>
        <charset val="134"/>
      </rPr>
      <t>0</t>
    </r>
    <phoneticPr fontId="14" type="noConversion"/>
  </si>
  <si>
    <t>农安县水利局</t>
    <phoneticPr fontId="14" type="noConversion"/>
  </si>
  <si>
    <t>部门：农安县水利局</t>
    <phoneticPr fontId="14" type="noConversion"/>
  </si>
  <si>
    <t>部门：农安县水利局</t>
    <phoneticPr fontId="14" type="noConversion"/>
  </si>
  <si>
    <t>208</t>
    <phoneticPr fontId="14" type="noConversion"/>
  </si>
  <si>
    <t>14953.19</t>
    <phoneticPr fontId="14" type="noConversion"/>
  </si>
</sst>
</file>

<file path=xl/styles.xml><?xml version="1.0" encoding="utf-8"?>
<styleSheet xmlns="http://schemas.openxmlformats.org/spreadsheetml/2006/main">
  <numFmts count="1">
    <numFmt numFmtId="176" formatCode="0.00_ "/>
  </numFmts>
  <fonts count="33">
    <font>
      <sz val="12"/>
      <name val="宋体"/>
      <charset val="134"/>
    </font>
    <font>
      <sz val="16"/>
      <name val="宋体"/>
      <charset val="134"/>
    </font>
    <font>
      <sz val="10"/>
      <name val="宋体"/>
      <charset val="134"/>
    </font>
    <font>
      <sz val="10"/>
      <color indexed="8"/>
      <name val="宋体"/>
      <charset val="134"/>
    </font>
    <font>
      <sz val="11"/>
      <name val="宋体"/>
      <charset val="134"/>
    </font>
    <font>
      <sz val="12"/>
      <color indexed="8"/>
      <name val="Arial"/>
      <family val="2"/>
    </font>
    <font>
      <sz val="10"/>
      <color indexed="8"/>
      <name val="Arial"/>
      <family val="2"/>
    </font>
    <font>
      <sz val="16"/>
      <color indexed="8"/>
      <name val="华文中宋"/>
      <charset val="134"/>
    </font>
    <font>
      <sz val="12"/>
      <name val="黑体"/>
      <family val="3"/>
      <charset val="134"/>
    </font>
    <font>
      <b/>
      <sz val="11"/>
      <name val="宋体"/>
      <charset val="134"/>
    </font>
    <font>
      <sz val="11"/>
      <color indexed="20"/>
      <name val="宋体"/>
      <charset val="134"/>
    </font>
    <font>
      <sz val="11"/>
      <color indexed="17"/>
      <name val="宋体"/>
      <charset val="134"/>
    </font>
    <font>
      <sz val="10"/>
      <name val="Arial"/>
      <family val="2"/>
    </font>
    <font>
      <sz val="12"/>
      <name val="宋体"/>
      <charset val="134"/>
    </font>
    <font>
      <sz val="9"/>
      <name val="宋体"/>
      <charset val="134"/>
    </font>
    <font>
      <b/>
      <sz val="12"/>
      <name val="仿宋"/>
      <family val="3"/>
      <charset val="134"/>
    </font>
    <font>
      <b/>
      <sz val="10"/>
      <name val="仿宋"/>
      <family val="3"/>
      <charset val="134"/>
    </font>
    <font>
      <sz val="10"/>
      <name val="仿宋"/>
      <family val="3"/>
      <charset val="134"/>
    </font>
    <font>
      <sz val="16"/>
      <color indexed="8"/>
      <name val="方正小标宋简体"/>
      <family val="4"/>
      <charset val="134"/>
    </font>
    <font>
      <sz val="16"/>
      <name val="方正小标宋简体"/>
      <family val="4"/>
      <charset val="134"/>
    </font>
    <font>
      <sz val="12"/>
      <name val="方正小标宋简体"/>
      <family val="4"/>
      <charset val="134"/>
    </font>
    <font>
      <b/>
      <sz val="16"/>
      <color indexed="8"/>
      <name val="仿宋"/>
      <family val="3"/>
      <charset val="134"/>
    </font>
    <font>
      <sz val="12"/>
      <name val="仿宋"/>
      <family val="3"/>
      <charset val="134"/>
    </font>
    <font>
      <b/>
      <sz val="16"/>
      <name val="仿宋"/>
      <family val="3"/>
      <charset val="134"/>
    </font>
    <font>
      <sz val="11"/>
      <color theme="1"/>
      <name val="宋体"/>
      <family val="3"/>
      <charset val="134"/>
      <scheme val="minor"/>
    </font>
    <font>
      <sz val="10"/>
      <color theme="1"/>
      <name val="宋体"/>
      <family val="3"/>
      <charset val="134"/>
      <scheme val="minor"/>
    </font>
    <font>
      <sz val="9"/>
      <color theme="1"/>
      <name val="宋体"/>
      <family val="3"/>
      <charset val="134"/>
      <scheme val="minor"/>
    </font>
    <font>
      <sz val="12"/>
      <color indexed="8"/>
      <name val="宋体"/>
      <family val="3"/>
      <charset val="134"/>
      <scheme val="minor"/>
    </font>
    <font>
      <sz val="16"/>
      <color theme="1"/>
      <name val="方正小标宋简体"/>
      <family val="4"/>
      <charset val="134"/>
    </font>
    <font>
      <sz val="11"/>
      <name val="宋体"/>
      <family val="3"/>
      <charset val="134"/>
    </font>
    <font>
      <sz val="12"/>
      <name val="宋体"/>
      <family val="3"/>
      <charset val="134"/>
    </font>
    <font>
      <sz val="10"/>
      <color indexed="8"/>
      <name val="宋体"/>
      <family val="3"/>
      <charset val="134"/>
    </font>
    <font>
      <sz val="11"/>
      <color indexed="8"/>
      <name val="宋体"/>
      <family val="3"/>
      <charset val="134"/>
    </font>
  </fonts>
  <fills count="5">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9"/>
        <bgColor indexed="64"/>
      </patternFill>
    </fill>
  </fills>
  <borders count="5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top style="thin">
        <color indexed="64"/>
      </top>
      <bottom style="medium">
        <color indexed="64"/>
      </bottom>
      <diagonal/>
    </border>
    <border>
      <left style="medium">
        <color indexed="64"/>
      </left>
      <right style="thin">
        <color indexed="64"/>
      </right>
      <top/>
      <bottom/>
      <diagonal/>
    </border>
  </borders>
  <cellStyleXfs count="26">
    <xf numFmtId="0" fontId="0"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0" borderId="0"/>
    <xf numFmtId="0" fontId="13" fillId="0" borderId="0"/>
    <xf numFmtId="0" fontId="24" fillId="0" borderId="0">
      <alignment vertical="center"/>
    </xf>
    <xf numFmtId="0" fontId="13" fillId="0" borderId="0"/>
    <xf numFmtId="0" fontId="13" fillId="0" borderId="0"/>
    <xf numFmtId="0" fontId="13" fillId="0" borderId="0">
      <alignment vertical="center"/>
    </xf>
    <xf numFmtId="0" fontId="13" fillId="0" borderId="0"/>
    <xf numFmtId="0" fontId="13" fillId="0" borderId="0"/>
    <xf numFmtId="0" fontId="6" fillId="0" borderId="0"/>
    <xf numFmtId="0" fontId="13" fillId="0" borderId="0">
      <alignment vertical="center"/>
    </xf>
    <xf numFmtId="0" fontId="13" fillId="0" borderId="0">
      <alignment vertical="center"/>
    </xf>
    <xf numFmtId="0" fontId="13"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0" borderId="0"/>
  </cellStyleXfs>
  <cellXfs count="348">
    <xf numFmtId="0" fontId="0" fillId="0" borderId="0" xfId="0"/>
    <xf numFmtId="0" fontId="1" fillId="4" borderId="0" xfId="18" applyFont="1" applyFill="1" applyAlignment="1">
      <alignment vertical="center" wrapText="1"/>
    </xf>
    <xf numFmtId="0" fontId="2" fillId="4" borderId="0" xfId="18" applyFont="1" applyFill="1" applyAlignment="1">
      <alignment vertical="center" wrapText="1"/>
    </xf>
    <xf numFmtId="0" fontId="0" fillId="0" borderId="0" xfId="18" applyFont="1" applyAlignment="1">
      <alignment horizontal="center" vertical="center" wrapText="1"/>
    </xf>
    <xf numFmtId="0" fontId="0" fillId="0" borderId="0" xfId="18" applyFont="1" applyAlignment="1">
      <alignment vertical="center" wrapText="1"/>
    </xf>
    <xf numFmtId="0" fontId="13" fillId="0" borderId="0" xfId="18" applyAlignment="1">
      <alignment vertical="center" wrapText="1"/>
    </xf>
    <xf numFmtId="0" fontId="2" fillId="4" borderId="0" xfId="18" applyFont="1" applyFill="1" applyAlignment="1">
      <alignment horizontal="center" vertical="center" wrapText="1"/>
    </xf>
    <xf numFmtId="0" fontId="3" fillId="4" borderId="0" xfId="16" applyFont="1" applyFill="1" applyAlignment="1">
      <alignment horizontal="left" vertical="center"/>
    </xf>
    <xf numFmtId="0" fontId="2" fillId="4" borderId="1" xfId="18" applyFont="1" applyFill="1" applyBorder="1" applyAlignment="1">
      <alignment vertical="center" wrapText="1"/>
    </xf>
    <xf numFmtId="0" fontId="2" fillId="4" borderId="0" xfId="18" applyFont="1" applyFill="1" applyBorder="1" applyAlignment="1">
      <alignment vertical="center" wrapText="1"/>
    </xf>
    <xf numFmtId="0" fontId="0" fillId="0" borderId="2" xfId="18" applyFont="1" applyBorder="1" applyAlignment="1">
      <alignment horizontal="center" vertical="center" wrapText="1"/>
    </xf>
    <xf numFmtId="0" fontId="0" fillId="0" borderId="3" xfId="18" applyFont="1" applyBorder="1" applyAlignment="1">
      <alignment horizontal="center" vertical="center" wrapText="1"/>
    </xf>
    <xf numFmtId="4" fontId="0" fillId="0" borderId="2" xfId="18" applyNumberFormat="1" applyFont="1" applyFill="1" applyBorder="1" applyAlignment="1">
      <alignment horizontal="center" vertical="center" wrapText="1"/>
    </xf>
    <xf numFmtId="0" fontId="2" fillId="0" borderId="2" xfId="18" applyFont="1" applyBorder="1" applyAlignment="1">
      <alignment vertical="center" wrapText="1"/>
    </xf>
    <xf numFmtId="0" fontId="0" fillId="0" borderId="2" xfId="18" applyFont="1" applyFill="1" applyBorder="1" applyAlignment="1">
      <alignment vertical="center" wrapText="1"/>
    </xf>
    <xf numFmtId="4" fontId="0" fillId="0" borderId="2" xfId="18" applyNumberFormat="1" applyFont="1" applyFill="1" applyBorder="1" applyAlignment="1">
      <alignment vertical="center" wrapText="1"/>
    </xf>
    <xf numFmtId="4" fontId="0" fillId="0" borderId="3" xfId="18" applyNumberFormat="1" applyFont="1" applyFill="1" applyBorder="1" applyAlignment="1">
      <alignment vertical="center" wrapText="1"/>
    </xf>
    <xf numFmtId="0" fontId="0" fillId="0" borderId="2" xfId="18" applyFont="1" applyBorder="1" applyAlignment="1">
      <alignment vertical="center" wrapText="1"/>
    </xf>
    <xf numFmtId="0" fontId="0" fillId="0" borderId="3" xfId="18" applyFont="1" applyFill="1" applyBorder="1" applyAlignment="1">
      <alignment vertical="center" wrapText="1"/>
    </xf>
    <xf numFmtId="0" fontId="0" fillId="0" borderId="4" xfId="18" applyFont="1" applyBorder="1" applyAlignment="1">
      <alignment vertical="center" wrapText="1"/>
    </xf>
    <xf numFmtId="0" fontId="0" fillId="0" borderId="4" xfId="18" applyFont="1" applyFill="1" applyBorder="1" applyAlignment="1">
      <alignment vertical="center" wrapText="1"/>
    </xf>
    <xf numFmtId="0" fontId="0" fillId="0" borderId="5" xfId="18" applyFont="1" applyFill="1" applyBorder="1" applyAlignment="1">
      <alignment vertical="center" wrapText="1"/>
    </xf>
    <xf numFmtId="0" fontId="0" fillId="0" borderId="0" xfId="18" applyFont="1" applyAlignment="1">
      <alignment horizontal="left" vertical="center"/>
    </xf>
    <xf numFmtId="0" fontId="3" fillId="4" borderId="0" xfId="16" applyFont="1" applyFill="1" applyAlignment="1">
      <alignment horizontal="right" vertical="center"/>
    </xf>
    <xf numFmtId="0" fontId="0" fillId="0" borderId="6" xfId="18" applyFont="1" applyBorder="1" applyAlignment="1">
      <alignment horizontal="center" vertical="center" wrapText="1"/>
    </xf>
    <xf numFmtId="4" fontId="0" fillId="0" borderId="6" xfId="18" applyNumberFormat="1" applyFont="1" applyFill="1" applyBorder="1" applyAlignment="1">
      <alignment horizontal="center" vertical="center" wrapText="1"/>
    </xf>
    <xf numFmtId="0" fontId="0" fillId="0" borderId="6" xfId="18" applyFont="1" applyFill="1" applyBorder="1" applyAlignment="1">
      <alignment vertical="center" wrapText="1"/>
    </xf>
    <xf numFmtId="0" fontId="0" fillId="0" borderId="7" xfId="18" applyFont="1" applyFill="1" applyBorder="1" applyAlignment="1">
      <alignment vertical="center" wrapText="1"/>
    </xf>
    <xf numFmtId="0" fontId="4" fillId="0" borderId="8" xfId="18" applyFont="1" applyFill="1" applyBorder="1" applyAlignment="1">
      <alignment horizontal="center" vertical="center" wrapText="1"/>
    </xf>
    <xf numFmtId="0" fontId="4" fillId="0" borderId="9" xfId="18" applyFont="1" applyBorder="1" applyAlignment="1">
      <alignment horizontal="center" vertical="center" wrapText="1"/>
    </xf>
    <xf numFmtId="0" fontId="4" fillId="0" borderId="2" xfId="18" applyFont="1" applyBorder="1" applyAlignment="1">
      <alignment horizontal="center" vertical="center" wrapText="1"/>
    </xf>
    <xf numFmtId="0" fontId="4" fillId="0" borderId="10" xfId="18" applyFont="1" applyFill="1" applyBorder="1" applyAlignment="1">
      <alignment vertical="center" wrapText="1"/>
    </xf>
    <xf numFmtId="0" fontId="4" fillId="0" borderId="4" xfId="18" applyFont="1" applyFill="1" applyBorder="1" applyAlignment="1">
      <alignment vertical="center" wrapText="1"/>
    </xf>
    <xf numFmtId="0" fontId="4" fillId="0" borderId="6" xfId="18" applyFont="1" applyBorder="1" applyAlignment="1">
      <alignment horizontal="center" vertical="center" wrapText="1"/>
    </xf>
    <xf numFmtId="0" fontId="4" fillId="0" borderId="5" xfId="18" applyFont="1" applyFill="1" applyBorder="1" applyAlignment="1">
      <alignment vertical="center" wrapText="1"/>
    </xf>
    <xf numFmtId="0" fontId="0" fillId="4" borderId="0" xfId="18" applyFont="1" applyFill="1" applyAlignment="1">
      <alignment vertical="center" wrapText="1"/>
    </xf>
    <xf numFmtId="0" fontId="5" fillId="0" borderId="0" xfId="15" applyFont="1" applyAlignment="1">
      <alignment vertical="center"/>
    </xf>
    <xf numFmtId="0" fontId="6" fillId="0" borderId="0" xfId="15" applyAlignment="1">
      <alignment vertical="center"/>
    </xf>
    <xf numFmtId="0" fontId="6" fillId="0" borderId="0" xfId="15"/>
    <xf numFmtId="0" fontId="6" fillId="0" borderId="0" xfId="15" applyFont="1" applyAlignment="1">
      <alignment vertical="center"/>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9" xfId="0" applyFont="1" applyFill="1" applyBorder="1" applyAlignment="1">
      <alignment horizontal="left" vertical="center"/>
    </xf>
    <xf numFmtId="0" fontId="25" fillId="0" borderId="2" xfId="0" applyFont="1" applyFill="1" applyBorder="1" applyAlignment="1">
      <alignment vertical="center"/>
    </xf>
    <xf numFmtId="0" fontId="25" fillId="0" borderId="2" xfId="0" applyFont="1" applyBorder="1" applyAlignment="1">
      <alignment vertical="center"/>
    </xf>
    <xf numFmtId="0" fontId="25" fillId="0" borderId="2" xfId="0" applyFont="1" applyFill="1" applyBorder="1" applyAlignment="1">
      <alignment horizontal="left" vertical="center"/>
    </xf>
    <xf numFmtId="0" fontId="25" fillId="0" borderId="9" xfId="0" applyFont="1" applyBorder="1" applyAlignment="1">
      <alignment vertical="center"/>
    </xf>
    <xf numFmtId="0" fontId="26" fillId="0" borderId="2" xfId="0" applyFont="1" applyBorder="1" applyAlignment="1">
      <alignment vertical="center"/>
    </xf>
    <xf numFmtId="0" fontId="25" fillId="0" borderId="4" xfId="0" applyFont="1" applyBorder="1" applyAlignment="1">
      <alignment vertical="center"/>
    </xf>
    <xf numFmtId="0" fontId="3" fillId="4" borderId="0" xfId="17" applyFont="1" applyFill="1" applyAlignment="1">
      <alignment horizontal="right" vertical="center"/>
    </xf>
    <xf numFmtId="0" fontId="3" fillId="0" borderId="0" xfId="15" applyFont="1" applyAlignment="1">
      <alignment horizontal="right" vertical="center"/>
    </xf>
    <xf numFmtId="0" fontId="25" fillId="0" borderId="13" xfId="0" applyFont="1" applyBorder="1" applyAlignment="1">
      <alignment horizontal="center" vertical="center" wrapText="1"/>
    </xf>
    <xf numFmtId="0" fontId="25" fillId="0" borderId="6" xfId="0" applyFont="1" applyBorder="1" applyAlignment="1">
      <alignment vertical="center"/>
    </xf>
    <xf numFmtId="0" fontId="26" fillId="0" borderId="7" xfId="0" applyFont="1" applyBorder="1" applyAlignment="1">
      <alignment vertical="center"/>
    </xf>
    <xf numFmtId="0" fontId="1" fillId="0" borderId="0" xfId="16" applyFont="1" applyAlignment="1">
      <alignment horizontal="right" vertical="center"/>
    </xf>
    <xf numFmtId="0" fontId="2" fillId="0" borderId="0" xfId="16" applyFont="1" applyAlignment="1">
      <alignment horizontal="right" vertical="center"/>
    </xf>
    <xf numFmtId="0" fontId="13" fillId="0" borderId="0" xfId="16" applyAlignment="1">
      <alignment horizontal="right" vertical="center"/>
    </xf>
    <xf numFmtId="0" fontId="13" fillId="0" borderId="0" xfId="16" applyBorder="1" applyAlignment="1">
      <alignment horizontal="right" vertical="center"/>
    </xf>
    <xf numFmtId="0" fontId="8" fillId="0" borderId="0" xfId="16" applyFont="1" applyAlignment="1">
      <alignment horizontal="left" vertical="center"/>
    </xf>
    <xf numFmtId="0" fontId="13" fillId="4" borderId="0" xfId="16" applyFill="1" applyAlignment="1">
      <alignment horizontal="right" vertical="center"/>
    </xf>
    <xf numFmtId="176" fontId="0" fillId="4" borderId="2" xfId="16" applyNumberFormat="1" applyFont="1" applyFill="1" applyBorder="1" applyAlignment="1">
      <alignment horizontal="center" vertical="center"/>
    </xf>
    <xf numFmtId="49" fontId="0" fillId="0" borderId="2" xfId="16" applyNumberFormat="1" applyFont="1" applyFill="1" applyBorder="1" applyAlignment="1">
      <alignment horizontal="center" vertical="center" wrapText="1"/>
    </xf>
    <xf numFmtId="49" fontId="0" fillId="0" borderId="6" xfId="16" applyNumberFormat="1" applyFont="1" applyFill="1" applyBorder="1" applyAlignment="1">
      <alignment horizontal="center" vertical="center" wrapText="1"/>
    </xf>
    <xf numFmtId="49" fontId="0" fillId="4" borderId="2" xfId="16" applyNumberFormat="1" applyFont="1" applyFill="1" applyBorder="1" applyAlignment="1">
      <alignment horizontal="center" vertical="center"/>
    </xf>
    <xf numFmtId="49" fontId="0" fillId="4" borderId="6" xfId="16" applyNumberFormat="1" applyFont="1" applyFill="1" applyBorder="1" applyAlignment="1">
      <alignment horizontal="center" vertical="center"/>
    </xf>
    <xf numFmtId="176" fontId="4" fillId="0" borderId="9" xfId="16" applyNumberFormat="1" applyFont="1" applyFill="1" applyBorder="1" applyAlignment="1">
      <alignment horizontal="left" vertical="center"/>
    </xf>
    <xf numFmtId="176" fontId="4" fillId="0" borderId="2" xfId="16" applyNumberFormat="1" applyFont="1" applyFill="1" applyBorder="1" applyAlignment="1">
      <alignment horizontal="right" vertical="center"/>
    </xf>
    <xf numFmtId="0" fontId="4" fillId="4" borderId="2" xfId="16" applyNumberFormat="1" applyFont="1" applyFill="1" applyBorder="1" applyAlignment="1">
      <alignment horizontal="center" vertical="center"/>
    </xf>
    <xf numFmtId="176" fontId="4" fillId="0" borderId="6" xfId="16" applyNumberFormat="1" applyFont="1" applyFill="1" applyBorder="1" applyAlignment="1">
      <alignment horizontal="right" vertical="center"/>
    </xf>
    <xf numFmtId="176" fontId="4" fillId="4" borderId="9" xfId="16" applyNumberFormat="1" applyFont="1" applyFill="1" applyBorder="1" applyAlignment="1">
      <alignment horizontal="left" vertical="center"/>
    </xf>
    <xf numFmtId="176" fontId="0" fillId="0" borderId="2" xfId="16" applyNumberFormat="1" applyFont="1" applyFill="1" applyBorder="1" applyAlignment="1">
      <alignment horizontal="left" vertical="center"/>
    </xf>
    <xf numFmtId="176" fontId="4" fillId="0" borderId="2" xfId="16" applyNumberFormat="1" applyFont="1" applyFill="1" applyBorder="1" applyAlignment="1">
      <alignment horizontal="left" vertical="center"/>
    </xf>
    <xf numFmtId="176" fontId="4" fillId="0" borderId="3" xfId="16" applyNumberFormat="1" applyFont="1" applyFill="1" applyBorder="1" applyAlignment="1">
      <alignment horizontal="left" vertical="center"/>
    </xf>
    <xf numFmtId="176" fontId="4" fillId="0" borderId="15" xfId="16" applyNumberFormat="1" applyFont="1" applyFill="1" applyBorder="1" applyAlignment="1">
      <alignment horizontal="center" vertical="center"/>
    </xf>
    <xf numFmtId="176" fontId="9" fillId="0" borderId="15" xfId="16" applyNumberFormat="1" applyFont="1" applyFill="1" applyBorder="1" applyAlignment="1">
      <alignment vertical="center"/>
    </xf>
    <xf numFmtId="176" fontId="4" fillId="0" borderId="9" xfId="16" applyNumberFormat="1" applyFont="1" applyFill="1" applyBorder="1" applyAlignment="1">
      <alignment horizontal="center" vertical="center"/>
    </xf>
    <xf numFmtId="176" fontId="4" fillId="0" borderId="15" xfId="16" applyNumberFormat="1" applyFont="1" applyFill="1" applyBorder="1" applyAlignment="1">
      <alignment vertical="center"/>
    </xf>
    <xf numFmtId="176" fontId="4" fillId="0" borderId="17" xfId="16" applyNumberFormat="1" applyFont="1" applyFill="1" applyBorder="1" applyAlignment="1">
      <alignment horizontal="right" vertical="center"/>
    </xf>
    <xf numFmtId="176" fontId="4" fillId="0" borderId="18" xfId="16" applyNumberFormat="1" applyFont="1" applyFill="1" applyBorder="1" applyAlignment="1">
      <alignment horizontal="left" vertical="center"/>
    </xf>
    <xf numFmtId="176" fontId="4" fillId="0" borderId="20" xfId="16" applyNumberFormat="1" applyFont="1" applyFill="1" applyBorder="1" applyAlignment="1">
      <alignment vertical="center"/>
    </xf>
    <xf numFmtId="176" fontId="4" fillId="0" borderId="4" xfId="16" applyNumberFormat="1" applyFont="1" applyFill="1" applyBorder="1" applyAlignment="1">
      <alignment horizontal="right" vertical="center"/>
    </xf>
    <xf numFmtId="0" fontId="4" fillId="4" borderId="4" xfId="16" applyNumberFormat="1" applyFont="1" applyFill="1" applyBorder="1" applyAlignment="1">
      <alignment horizontal="center" vertical="center"/>
    </xf>
    <xf numFmtId="176" fontId="9" fillId="0" borderId="21" xfId="16" applyNumberFormat="1" applyFont="1" applyFill="1" applyBorder="1" applyAlignment="1">
      <alignment vertical="center"/>
    </xf>
    <xf numFmtId="0" fontId="1" fillId="0" borderId="0" xfId="16" applyFont="1" applyBorder="1" applyAlignment="1">
      <alignment horizontal="right" vertical="center"/>
    </xf>
    <xf numFmtId="0" fontId="2" fillId="0" borderId="0" xfId="16"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0" fillId="4" borderId="0" xfId="0" applyFill="1" applyAlignment="1">
      <alignment horizontal="right" vertical="center"/>
    </xf>
    <xf numFmtId="0" fontId="3" fillId="4" borderId="0" xfId="0" applyFont="1" applyFill="1" applyAlignment="1">
      <alignment horizontal="center" vertical="center"/>
    </xf>
    <xf numFmtId="49" fontId="0" fillId="4" borderId="2" xfId="0" applyNumberFormat="1" applyFont="1" applyFill="1" applyBorder="1" applyAlignment="1">
      <alignment horizontal="center" vertical="center"/>
    </xf>
    <xf numFmtId="176" fontId="0" fillId="0" borderId="2" xfId="0" applyNumberFormat="1" applyFill="1" applyBorder="1" applyAlignment="1">
      <alignment horizontal="right" vertical="center"/>
    </xf>
    <xf numFmtId="176" fontId="0" fillId="0" borderId="4" xfId="0" applyNumberFormat="1" applyFill="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0" fontId="0" fillId="0" borderId="0" xfId="0" applyBorder="1" applyAlignment="1">
      <alignment horizontal="right" vertical="center" wrapText="1"/>
    </xf>
    <xf numFmtId="49" fontId="0" fillId="4" borderId="6" xfId="0" applyNumberFormat="1" applyFont="1" applyFill="1" applyBorder="1" applyAlignment="1">
      <alignment horizontal="center" vertical="center"/>
    </xf>
    <xf numFmtId="176" fontId="0" fillId="0" borderId="6" xfId="0" applyNumberFormat="1" applyFill="1" applyBorder="1" applyAlignment="1">
      <alignment horizontal="right" vertical="center"/>
    </xf>
    <xf numFmtId="0" fontId="0" fillId="0" borderId="0" xfId="0" applyBorder="1" applyAlignment="1">
      <alignment horizontal="right" vertical="center"/>
    </xf>
    <xf numFmtId="176" fontId="0" fillId="0" borderId="7" xfId="0" applyNumberFormat="1" applyFill="1" applyBorder="1" applyAlignment="1">
      <alignment horizontal="right" vertical="center"/>
    </xf>
    <xf numFmtId="0" fontId="0" fillId="0" borderId="0" xfId="0" applyAlignment="1">
      <alignment vertical="center"/>
    </xf>
    <xf numFmtId="49" fontId="0" fillId="4" borderId="6" xfId="0" applyNumberFormat="1" applyFill="1" applyBorder="1" applyAlignment="1">
      <alignment horizontal="center" vertical="center"/>
    </xf>
    <xf numFmtId="0" fontId="8" fillId="0" borderId="0" xfId="16" applyFont="1" applyAlignment="1">
      <alignment horizontal="right" vertical="center"/>
    </xf>
    <xf numFmtId="176" fontId="0" fillId="4" borderId="6" xfId="16" applyNumberFormat="1" applyFont="1" applyFill="1" applyBorder="1" applyAlignment="1">
      <alignment horizontal="center" vertical="center"/>
    </xf>
    <xf numFmtId="176" fontId="4" fillId="0" borderId="16" xfId="16" applyNumberFormat="1" applyFont="1" applyFill="1" applyBorder="1" applyAlignment="1">
      <alignment horizontal="left" vertical="center"/>
    </xf>
    <xf numFmtId="176" fontId="0" fillId="4" borderId="9" xfId="16" quotePrefix="1" applyNumberFormat="1" applyFont="1" applyFill="1" applyBorder="1" applyAlignment="1">
      <alignment horizontal="center" vertical="center"/>
    </xf>
    <xf numFmtId="176" fontId="2" fillId="4" borderId="2" xfId="16" quotePrefix="1" applyNumberFormat="1" applyFont="1" applyFill="1" applyBorder="1" applyAlignment="1">
      <alignment horizontal="center" vertical="center"/>
    </xf>
    <xf numFmtId="176" fontId="0" fillId="4" borderId="2" xfId="16" quotePrefix="1" applyNumberFormat="1" applyFont="1" applyFill="1" applyBorder="1" applyAlignment="1">
      <alignment horizontal="center" vertical="center"/>
    </xf>
    <xf numFmtId="176" fontId="0" fillId="4" borderId="6" xfId="16" quotePrefix="1" applyNumberFormat="1" applyFont="1" applyFill="1" applyBorder="1" applyAlignment="1">
      <alignment horizontal="center" vertical="center"/>
    </xf>
    <xf numFmtId="176" fontId="4" fillId="0" borderId="9" xfId="16" quotePrefix="1" applyNumberFormat="1" applyFont="1" applyFill="1" applyBorder="1" applyAlignment="1">
      <alignment horizontal="left" vertical="center"/>
    </xf>
    <xf numFmtId="176" fontId="4" fillId="4" borderId="2" xfId="16" quotePrefix="1" applyNumberFormat="1" applyFont="1" applyFill="1" applyBorder="1" applyAlignment="1">
      <alignment horizontal="center" vertical="center"/>
    </xf>
    <xf numFmtId="176" fontId="4" fillId="4" borderId="2" xfId="16" quotePrefix="1" applyNumberFormat="1" applyFont="1" applyFill="1" applyBorder="1" applyAlignment="1">
      <alignment horizontal="left" vertical="center"/>
    </xf>
    <xf numFmtId="176" fontId="9" fillId="0" borderId="9" xfId="16" quotePrefix="1" applyNumberFormat="1" applyFont="1" applyFill="1" applyBorder="1" applyAlignment="1">
      <alignment horizontal="center" vertical="center"/>
    </xf>
    <xf numFmtId="176" fontId="9" fillId="0" borderId="3" xfId="16" quotePrefix="1" applyNumberFormat="1" applyFont="1" applyFill="1" applyBorder="1" applyAlignment="1">
      <alignment horizontal="center" vertical="center"/>
    </xf>
    <xf numFmtId="176" fontId="9" fillId="4" borderId="22" xfId="16" quotePrefix="1" applyNumberFormat="1" applyFont="1" applyFill="1" applyBorder="1" applyAlignment="1">
      <alignment horizontal="center" vertical="center"/>
    </xf>
    <xf numFmtId="176" fontId="9" fillId="4" borderId="5" xfId="16" quotePrefix="1" applyNumberFormat="1" applyFont="1" applyFill="1" applyBorder="1" applyAlignment="1">
      <alignment horizontal="center" vertical="center"/>
    </xf>
    <xf numFmtId="176" fontId="0" fillId="4" borderId="2" xfId="0" quotePrefix="1" applyNumberFormat="1" applyFill="1" applyBorder="1" applyAlignment="1">
      <alignment horizontal="center" vertical="center"/>
    </xf>
    <xf numFmtId="49" fontId="0" fillId="4" borderId="2" xfId="0" quotePrefix="1" applyNumberFormat="1" applyFont="1" applyFill="1" applyBorder="1" applyAlignment="1">
      <alignment horizontal="center" vertical="center"/>
    </xf>
    <xf numFmtId="0" fontId="13" fillId="0" borderId="0" xfId="7" applyAlignment="1">
      <alignment vertical="center" wrapText="1"/>
    </xf>
    <xf numFmtId="0" fontId="15" fillId="0" borderId="0" xfId="7" applyFont="1" applyAlignment="1">
      <alignment vertical="center" wrapText="1"/>
    </xf>
    <xf numFmtId="0" fontId="16" fillId="0" borderId="0" xfId="7" applyFont="1" applyAlignment="1">
      <alignment vertical="center" wrapText="1"/>
    </xf>
    <xf numFmtId="0" fontId="17" fillId="0" borderId="0" xfId="7" applyFont="1" applyAlignment="1">
      <alignment vertical="center"/>
    </xf>
    <xf numFmtId="0" fontId="0" fillId="0" borderId="23"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2" xfId="0" applyNumberFormat="1"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vertical="center"/>
    </xf>
    <xf numFmtId="0" fontId="0" fillId="0" borderId="6" xfId="0"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vertical="center"/>
    </xf>
    <xf numFmtId="0" fontId="0" fillId="0" borderId="7" xfId="0" applyBorder="1" applyAlignment="1">
      <alignment vertical="center"/>
    </xf>
    <xf numFmtId="0" fontId="20" fillId="0" borderId="0" xfId="16" applyFont="1" applyAlignment="1">
      <alignment horizontal="right" vertical="center"/>
    </xf>
    <xf numFmtId="0" fontId="22" fillId="4" borderId="0" xfId="0" applyFont="1" applyFill="1" applyAlignment="1">
      <alignment horizontal="right" vertical="center"/>
    </xf>
    <xf numFmtId="0" fontId="17" fillId="4" borderId="0" xfId="18" applyFont="1" applyFill="1" applyAlignment="1">
      <alignment horizontal="center" vertical="center" wrapText="1"/>
    </xf>
    <xf numFmtId="0" fontId="17" fillId="4" borderId="0" xfId="18" applyFont="1" applyFill="1" applyAlignment="1">
      <alignment vertical="center" wrapText="1"/>
    </xf>
    <xf numFmtId="0" fontId="0" fillId="0" borderId="2" xfId="18" applyFont="1" applyFill="1" applyBorder="1" applyAlignment="1">
      <alignment horizontal="center" vertical="center" wrapText="1"/>
    </xf>
    <xf numFmtId="176" fontId="0" fillId="4" borderId="2" xfId="0" applyNumberFormat="1" applyFill="1" applyBorder="1" applyAlignment="1">
      <alignment horizontal="left" vertical="center"/>
    </xf>
    <xf numFmtId="176" fontId="30" fillId="0" borderId="2" xfId="16" applyNumberFormat="1" applyFont="1" applyFill="1" applyBorder="1" applyAlignment="1">
      <alignment horizontal="left" vertical="center"/>
    </xf>
    <xf numFmtId="176" fontId="29" fillId="4" borderId="2" xfId="16" quotePrefix="1" applyNumberFormat="1" applyFont="1" applyFill="1" applyBorder="1" applyAlignment="1">
      <alignment horizontal="left" vertical="center"/>
    </xf>
    <xf numFmtId="0" fontId="31" fillId="4" borderId="0" xfId="16" applyFont="1" applyFill="1" applyAlignment="1">
      <alignment horizontal="left" vertical="center"/>
    </xf>
    <xf numFmtId="176" fontId="0" fillId="4" borderId="2" xfId="0" applyNumberFormat="1" applyFill="1" applyBorder="1" applyAlignment="1">
      <alignment horizontal="left" vertical="center"/>
    </xf>
    <xf numFmtId="176" fontId="0" fillId="4" borderId="4" xfId="0" applyNumberFormat="1" applyFill="1" applyBorder="1" applyAlignment="1">
      <alignment horizontal="left" vertical="center"/>
    </xf>
    <xf numFmtId="0" fontId="0" fillId="0" borderId="30" xfId="18" applyFont="1" applyBorder="1" applyAlignment="1">
      <alignment horizontal="center" vertical="center" wrapText="1"/>
    </xf>
    <xf numFmtId="49" fontId="0" fillId="4" borderId="27" xfId="0" applyNumberFormat="1" applyFill="1" applyBorder="1" applyAlignment="1">
      <alignment horizontal="left" vertical="center"/>
    </xf>
    <xf numFmtId="49" fontId="0" fillId="4" borderId="23" xfId="0" applyNumberFormat="1" applyFill="1" applyBorder="1" applyAlignment="1">
      <alignment horizontal="left" vertical="center"/>
    </xf>
    <xf numFmtId="176" fontId="29" fillId="0" borderId="2" xfId="16" applyNumberFormat="1" applyFont="1" applyFill="1" applyBorder="1" applyAlignment="1">
      <alignment horizontal="right" vertical="center"/>
    </xf>
    <xf numFmtId="4" fontId="4" fillId="4" borderId="2" xfId="16" applyNumberFormat="1" applyFont="1" applyFill="1" applyBorder="1" applyAlignment="1">
      <alignment horizontal="center" vertical="center"/>
    </xf>
    <xf numFmtId="176" fontId="4" fillId="4" borderId="2" xfId="16" applyNumberFormat="1" applyFont="1" applyFill="1" applyBorder="1" applyAlignment="1">
      <alignment horizontal="center" vertical="center"/>
    </xf>
    <xf numFmtId="176" fontId="4" fillId="0" borderId="2" xfId="16" applyNumberFormat="1" applyFont="1" applyFill="1" applyBorder="1" applyAlignment="1">
      <alignment horizontal="center" vertical="center"/>
    </xf>
    <xf numFmtId="176" fontId="9" fillId="0" borderId="2" xfId="16" quotePrefix="1" applyNumberFormat="1" applyFont="1" applyFill="1" applyBorder="1" applyAlignment="1">
      <alignment horizontal="center" vertical="center"/>
    </xf>
    <xf numFmtId="176" fontId="4" fillId="0" borderId="6" xfId="16" applyNumberFormat="1" applyFont="1" applyFill="1" applyBorder="1" applyAlignment="1">
      <alignment horizontal="center" vertical="center"/>
    </xf>
    <xf numFmtId="4" fontId="4" fillId="4" borderId="6" xfId="16" applyNumberFormat="1" applyFont="1" applyFill="1" applyBorder="1" applyAlignment="1">
      <alignment horizontal="center" vertical="center"/>
    </xf>
    <xf numFmtId="176" fontId="4" fillId="0" borderId="6" xfId="16" applyNumberFormat="1" applyFont="1" applyFill="1" applyBorder="1" applyAlignment="1">
      <alignment vertical="center"/>
    </xf>
    <xf numFmtId="176" fontId="9" fillId="4" borderId="10" xfId="16" quotePrefix="1" applyNumberFormat="1" applyFont="1" applyFill="1" applyBorder="1" applyAlignment="1">
      <alignment horizontal="center" vertical="center"/>
    </xf>
    <xf numFmtId="176" fontId="4" fillId="4" borderId="4" xfId="16" quotePrefix="1" applyNumberFormat="1" applyFont="1" applyFill="1" applyBorder="1" applyAlignment="1">
      <alignment horizontal="center" vertical="center"/>
    </xf>
    <xf numFmtId="176" fontId="9" fillId="4" borderId="4" xfId="16" quotePrefix="1" applyNumberFormat="1" applyFont="1" applyFill="1" applyBorder="1" applyAlignment="1">
      <alignment horizontal="center" vertical="center"/>
    </xf>
    <xf numFmtId="4" fontId="4" fillId="4" borderId="4" xfId="16" applyNumberFormat="1" applyFont="1" applyFill="1" applyBorder="1" applyAlignment="1">
      <alignment horizontal="center" vertical="center"/>
    </xf>
    <xf numFmtId="4" fontId="4" fillId="4" borderId="7" xfId="16" applyNumberFormat="1" applyFont="1" applyFill="1" applyBorder="1" applyAlignment="1">
      <alignment horizontal="center" vertical="center"/>
    </xf>
    <xf numFmtId="4" fontId="0" fillId="0" borderId="3" xfId="18" applyNumberFormat="1" applyFont="1" applyFill="1" applyBorder="1" applyAlignment="1">
      <alignment horizontal="center" vertical="center" wrapText="1"/>
    </xf>
    <xf numFmtId="176" fontId="0" fillId="0" borderId="2" xfId="0" applyNumberFormat="1" applyFill="1" applyBorder="1" applyAlignment="1">
      <alignment horizontal="center" vertical="center" wrapText="1"/>
    </xf>
    <xf numFmtId="0" fontId="0" fillId="0" borderId="2" xfId="18" applyFont="1" applyBorder="1" applyAlignment="1">
      <alignment horizontal="center" vertical="center" wrapText="1"/>
    </xf>
    <xf numFmtId="0" fontId="30" fillId="0" borderId="2" xfId="18" applyFont="1" applyBorder="1" applyAlignment="1">
      <alignment horizontal="center" vertical="center" wrapText="1"/>
    </xf>
    <xf numFmtId="4" fontId="0" fillId="0" borderId="2" xfId="18" applyNumberFormat="1" applyFont="1" applyFill="1" applyBorder="1" applyAlignment="1">
      <alignment horizontal="center" vertical="center" wrapText="1"/>
    </xf>
    <xf numFmtId="49" fontId="30" fillId="0" borderId="2" xfId="18" applyNumberFormat="1" applyFont="1" applyFill="1" applyBorder="1" applyAlignment="1">
      <alignment horizontal="center" vertical="center" wrapText="1"/>
    </xf>
    <xf numFmtId="49" fontId="30" fillId="0" borderId="6" xfId="18" applyNumberFormat="1" applyFont="1" applyFill="1" applyBorder="1" applyAlignment="1">
      <alignment horizontal="center" vertical="center" wrapText="1"/>
    </xf>
    <xf numFmtId="4" fontId="30" fillId="0" borderId="6" xfId="18" applyNumberFormat="1" applyFont="1" applyFill="1" applyBorder="1" applyAlignment="1">
      <alignment horizontal="center" vertical="center" wrapText="1"/>
    </xf>
    <xf numFmtId="0" fontId="31" fillId="0" borderId="0" xfId="15" applyFont="1" applyAlignment="1">
      <alignment vertical="center"/>
    </xf>
    <xf numFmtId="176" fontId="25" fillId="0" borderId="2" xfId="0" applyNumberFormat="1" applyFont="1" applyBorder="1" applyAlignment="1">
      <alignment vertical="center"/>
    </xf>
    <xf numFmtId="176" fontId="25" fillId="0" borderId="6" xfId="0" applyNumberFormat="1" applyFont="1" applyBorder="1" applyAlignment="1">
      <alignment vertical="center"/>
    </xf>
    <xf numFmtId="176" fontId="4" fillId="0" borderId="4" xfId="18" applyNumberFormat="1" applyFont="1" applyFill="1" applyBorder="1" applyAlignment="1">
      <alignment vertical="center" wrapText="1"/>
    </xf>
    <xf numFmtId="176" fontId="4" fillId="0" borderId="7" xfId="18" applyNumberFormat="1" applyFont="1" applyFill="1" applyBorder="1" applyAlignment="1">
      <alignment vertical="center" wrapText="1"/>
    </xf>
    <xf numFmtId="176" fontId="30" fillId="0" borderId="2" xfId="0" applyNumberFormat="1" applyFont="1" applyFill="1" applyBorder="1" applyAlignment="1">
      <alignment horizontal="right" vertical="center"/>
    </xf>
    <xf numFmtId="0" fontId="18" fillId="0" borderId="0" xfId="16" applyFont="1" applyFill="1" applyAlignment="1">
      <alignment horizontal="center" vertical="center"/>
    </xf>
    <xf numFmtId="176" fontId="0" fillId="4" borderId="11" xfId="16" quotePrefix="1" applyNumberFormat="1" applyFont="1" applyFill="1" applyBorder="1" applyAlignment="1">
      <alignment horizontal="center" vertical="center"/>
    </xf>
    <xf numFmtId="176" fontId="0" fillId="4" borderId="12" xfId="16" applyNumberFormat="1" applyFont="1" applyFill="1" applyBorder="1" applyAlignment="1">
      <alignment horizontal="center" vertical="center"/>
    </xf>
    <xf numFmtId="176" fontId="0" fillId="4" borderId="12" xfId="16" quotePrefix="1" applyNumberFormat="1" applyFont="1" applyFill="1" applyBorder="1" applyAlignment="1">
      <alignment horizontal="center" vertical="center"/>
    </xf>
    <xf numFmtId="176" fontId="0" fillId="4" borderId="13" xfId="16" applyNumberFormat="1" applyFont="1" applyFill="1" applyBorder="1" applyAlignment="1">
      <alignment horizontal="center" vertical="center"/>
    </xf>
    <xf numFmtId="0" fontId="0" fillId="0" borderId="24" xfId="16" applyFont="1" applyBorder="1" applyAlignment="1">
      <alignment horizontal="left" vertical="center" wrapText="1"/>
    </xf>
    <xf numFmtId="0" fontId="0" fillId="0" borderId="24" xfId="16" applyFont="1" applyBorder="1" applyAlignment="1">
      <alignment horizontal="left" vertical="center"/>
    </xf>
    <xf numFmtId="0" fontId="18" fillId="0" borderId="0" xfId="0" applyFont="1" applyFill="1" applyAlignment="1">
      <alignment horizontal="center" vertical="center"/>
    </xf>
    <xf numFmtId="176" fontId="0" fillId="4" borderId="25" xfId="0" quotePrefix="1" applyNumberFormat="1" applyFill="1" applyBorder="1" applyAlignment="1">
      <alignment horizontal="center" vertical="center" wrapText="1"/>
    </xf>
    <xf numFmtId="176" fontId="0" fillId="4" borderId="26" xfId="0" applyNumberFormat="1" applyFill="1" applyBorder="1" applyAlignment="1">
      <alignment horizontal="center" vertical="center" wrapText="1"/>
    </xf>
    <xf numFmtId="176" fontId="0" fillId="4" borderId="27" xfId="0" quotePrefix="1" applyNumberFormat="1" applyFill="1" applyBorder="1" applyAlignment="1">
      <alignment horizontal="center" vertical="center"/>
    </xf>
    <xf numFmtId="176" fontId="0" fillId="4" borderId="14" xfId="0" applyNumberFormat="1" applyFill="1" applyBorder="1" applyAlignment="1">
      <alignment horizontal="center" vertical="center"/>
    </xf>
    <xf numFmtId="176" fontId="0" fillId="4" borderId="23" xfId="0" applyNumberFormat="1" applyFill="1" applyBorder="1" applyAlignment="1">
      <alignment horizontal="center" vertical="center"/>
    </xf>
    <xf numFmtId="176" fontId="0" fillId="4" borderId="28" xfId="0" quotePrefix="1" applyNumberFormat="1" applyFill="1" applyBorder="1" applyAlignment="1">
      <alignment horizontal="center" vertical="center"/>
    </xf>
    <xf numFmtId="176" fontId="0" fillId="4" borderId="29" xfId="0" applyNumberFormat="1" applyFill="1" applyBorder="1" applyAlignment="1">
      <alignment horizontal="center" vertical="center"/>
    </xf>
    <xf numFmtId="176" fontId="0" fillId="4" borderId="30" xfId="0" applyNumberFormat="1" applyFill="1" applyBorder="1" applyAlignment="1">
      <alignment horizontal="center" vertical="center"/>
    </xf>
    <xf numFmtId="49" fontId="0" fillId="4" borderId="27" xfId="0" applyNumberFormat="1" applyFill="1" applyBorder="1" applyAlignment="1">
      <alignment horizontal="left" vertical="center"/>
    </xf>
    <xf numFmtId="49" fontId="0" fillId="4" borderId="23" xfId="0" applyNumberFormat="1" applyFill="1" applyBorder="1" applyAlignment="1">
      <alignment horizontal="left" vertical="center"/>
    </xf>
    <xf numFmtId="176" fontId="0" fillId="4" borderId="31" xfId="0" quotePrefix="1" applyNumberFormat="1" applyFill="1" applyBorder="1" applyAlignment="1">
      <alignment horizontal="center" vertical="center" wrapText="1"/>
    </xf>
    <xf numFmtId="176" fontId="0" fillId="4" borderId="32" xfId="0" applyNumberFormat="1" applyFill="1" applyBorder="1" applyAlignment="1">
      <alignment horizontal="center" vertical="center" wrapText="1"/>
    </xf>
    <xf numFmtId="176" fontId="0" fillId="4" borderId="8" xfId="0" applyNumberFormat="1" applyFill="1" applyBorder="1" applyAlignment="1">
      <alignment horizontal="center" vertical="center" wrapText="1"/>
    </xf>
    <xf numFmtId="176" fontId="0" fillId="4" borderId="33" xfId="0" quotePrefix="1" applyNumberFormat="1" applyFill="1" applyBorder="1" applyAlignment="1">
      <alignment horizontal="center" vertical="center" wrapText="1"/>
    </xf>
    <xf numFmtId="176" fontId="0" fillId="4" borderId="34" xfId="0" applyNumberFormat="1" applyFill="1" applyBorder="1" applyAlignment="1">
      <alignment horizontal="center" vertical="center" wrapText="1"/>
    </xf>
    <xf numFmtId="176" fontId="0" fillId="4" borderId="35" xfId="0" applyNumberFormat="1" applyFill="1" applyBorder="1" applyAlignment="1">
      <alignment horizontal="center" vertical="center" wrapText="1"/>
    </xf>
    <xf numFmtId="176" fontId="0" fillId="4" borderId="16" xfId="0" applyNumberFormat="1" applyFont="1" applyFill="1" applyBorder="1" applyAlignment="1">
      <alignment horizontal="center" vertical="center" wrapText="1"/>
    </xf>
    <xf numFmtId="176" fontId="0" fillId="4" borderId="19" xfId="0" applyNumberFormat="1" applyFill="1" applyBorder="1" applyAlignment="1">
      <alignment horizontal="center" vertical="center" wrapText="1"/>
    </xf>
    <xf numFmtId="176" fontId="0" fillId="4" borderId="28" xfId="0" applyNumberFormat="1" applyFill="1" applyBorder="1" applyAlignment="1">
      <alignment horizontal="center" vertical="center" wrapText="1"/>
    </xf>
    <xf numFmtId="176" fontId="0" fillId="4" borderId="29" xfId="0" applyNumberFormat="1" applyFill="1" applyBorder="1" applyAlignment="1">
      <alignment horizontal="center" vertical="center" wrapText="1"/>
    </xf>
    <xf numFmtId="176" fontId="0" fillId="4" borderId="17" xfId="0" quotePrefix="1" applyNumberFormat="1" applyFill="1" applyBorder="1" applyAlignment="1">
      <alignment horizontal="center" vertical="center" wrapText="1"/>
    </xf>
    <xf numFmtId="176" fontId="0" fillId="0" borderId="31" xfId="0" quotePrefix="1" applyNumberFormat="1" applyFill="1" applyBorder="1" applyAlignment="1">
      <alignment horizontal="center" vertical="center" wrapText="1"/>
    </xf>
    <xf numFmtId="176" fontId="0" fillId="0" borderId="32" xfId="0" applyNumberFormat="1" applyFill="1" applyBorder="1" applyAlignment="1">
      <alignment horizontal="center" vertical="center" wrapText="1"/>
    </xf>
    <xf numFmtId="176" fontId="0" fillId="0" borderId="8" xfId="0" applyNumberFormat="1" applyFill="1" applyBorder="1" applyAlignment="1">
      <alignment horizontal="center" vertical="center" wrapText="1"/>
    </xf>
    <xf numFmtId="0" fontId="0" fillId="0" borderId="24" xfId="0" applyBorder="1" applyAlignment="1">
      <alignment horizontal="left" vertical="center" wrapText="1"/>
    </xf>
    <xf numFmtId="0" fontId="0" fillId="0" borderId="24" xfId="0" applyFont="1" applyBorder="1" applyAlignment="1">
      <alignment horizontal="left" vertical="center"/>
    </xf>
    <xf numFmtId="0" fontId="21" fillId="0" borderId="0" xfId="0" applyFont="1" applyFill="1" applyAlignment="1">
      <alignment horizontal="center" vertical="center"/>
    </xf>
    <xf numFmtId="176" fontId="0" fillId="4" borderId="12" xfId="0" quotePrefix="1" applyNumberFormat="1" applyFill="1" applyBorder="1" applyAlignment="1">
      <alignment horizontal="center" vertical="center" wrapText="1"/>
    </xf>
    <xf numFmtId="176" fontId="0" fillId="4" borderId="2" xfId="0" applyNumberFormat="1" applyFill="1" applyBorder="1" applyAlignment="1">
      <alignment horizontal="center" vertical="center" wrapText="1"/>
    </xf>
    <xf numFmtId="176" fontId="0" fillId="4" borderId="11" xfId="0" quotePrefix="1" applyNumberFormat="1" applyFill="1" applyBorder="1" applyAlignment="1">
      <alignment horizontal="center" vertical="center" wrapText="1"/>
    </xf>
    <xf numFmtId="176" fontId="0" fillId="4" borderId="12" xfId="0" applyNumberFormat="1" applyFill="1" applyBorder="1" applyAlignment="1">
      <alignment horizontal="center" vertical="center" wrapText="1"/>
    </xf>
    <xf numFmtId="176" fontId="0" fillId="4" borderId="13" xfId="0" quotePrefix="1" applyNumberFormat="1" applyFont="1" applyFill="1" applyBorder="1" applyAlignment="1">
      <alignment horizontal="center" vertical="center" wrapText="1"/>
    </xf>
    <xf numFmtId="176" fontId="0" fillId="4" borderId="6" xfId="0" applyNumberFormat="1" applyFont="1" applyFill="1" applyBorder="1" applyAlignment="1">
      <alignment horizontal="center" vertical="center" wrapText="1"/>
    </xf>
    <xf numFmtId="176" fontId="0" fillId="0" borderId="12" xfId="0" quotePrefix="1" applyNumberFormat="1" applyFill="1" applyBorder="1" applyAlignment="1">
      <alignment horizontal="center" vertical="center" wrapText="1"/>
    </xf>
    <xf numFmtId="176" fontId="0" fillId="0" borderId="12" xfId="0" applyNumberFormat="1" applyFill="1" applyBorder="1" applyAlignment="1">
      <alignment horizontal="center" vertical="center" wrapText="1"/>
    </xf>
    <xf numFmtId="176" fontId="0" fillId="0" borderId="2" xfId="0" applyNumberFormat="1" applyFill="1" applyBorder="1" applyAlignment="1">
      <alignment horizontal="center" vertical="center" wrapText="1"/>
    </xf>
    <xf numFmtId="176" fontId="0" fillId="4" borderId="12" xfId="0" applyNumberFormat="1" applyFont="1" applyFill="1" applyBorder="1" applyAlignment="1">
      <alignment horizontal="center" vertical="center" wrapText="1"/>
    </xf>
    <xf numFmtId="176" fontId="0" fillId="4" borderId="2" xfId="0" applyNumberFormat="1" applyFont="1" applyFill="1" applyBorder="1" applyAlignment="1">
      <alignment horizontal="center" vertical="center" wrapText="1"/>
    </xf>
    <xf numFmtId="49" fontId="0" fillId="0" borderId="3" xfId="0" quotePrefix="1" applyNumberFormat="1" applyFont="1" applyFill="1" applyBorder="1" applyAlignment="1">
      <alignment horizontal="center" vertical="center"/>
    </xf>
    <xf numFmtId="49" fontId="0" fillId="0" borderId="14" xfId="0" applyNumberFormat="1" applyFont="1" applyFill="1" applyBorder="1" applyAlignment="1">
      <alignment horizontal="center" vertical="center"/>
    </xf>
    <xf numFmtId="49" fontId="0" fillId="0" borderId="23" xfId="0" applyNumberFormat="1" applyFont="1" applyFill="1" applyBorder="1" applyAlignment="1">
      <alignment horizontal="center" vertical="center"/>
    </xf>
    <xf numFmtId="176" fontId="0" fillId="4" borderId="12" xfId="0" quotePrefix="1" applyNumberFormat="1" applyFont="1" applyFill="1" applyBorder="1" applyAlignment="1">
      <alignment horizontal="center" vertical="center" wrapText="1"/>
    </xf>
    <xf numFmtId="176" fontId="0" fillId="4" borderId="9" xfId="0" applyNumberFormat="1" applyFont="1" applyFill="1" applyBorder="1" applyAlignment="1">
      <alignment horizontal="center" vertical="center" wrapText="1"/>
    </xf>
    <xf numFmtId="176" fontId="0" fillId="4" borderId="9" xfId="0" applyNumberFormat="1" applyFill="1" applyBorder="1" applyAlignment="1">
      <alignment horizontal="center" vertical="center" wrapText="1"/>
    </xf>
    <xf numFmtId="0" fontId="0" fillId="0" borderId="0" xfId="0" applyBorder="1" applyAlignment="1">
      <alignment horizontal="left" vertical="center" wrapText="1"/>
    </xf>
    <xf numFmtId="0" fontId="0" fillId="0" borderId="0" xfId="0" applyFont="1" applyBorder="1" applyAlignment="1">
      <alignment horizontal="left" vertical="center"/>
    </xf>
    <xf numFmtId="176" fontId="0" fillId="4" borderId="2" xfId="0" quotePrefix="1" applyNumberFormat="1" applyFill="1" applyBorder="1" applyAlignment="1">
      <alignment horizontal="center" vertical="center" wrapText="1"/>
    </xf>
    <xf numFmtId="49" fontId="0" fillId="4" borderId="9" xfId="0" quotePrefix="1" applyNumberFormat="1" applyFill="1" applyBorder="1" applyAlignment="1">
      <alignment horizontal="center" vertical="center"/>
    </xf>
    <xf numFmtId="49" fontId="0" fillId="4" borderId="2" xfId="0" applyNumberFormat="1" applyFill="1" applyBorder="1" applyAlignment="1">
      <alignment horizontal="center" vertical="center"/>
    </xf>
    <xf numFmtId="176" fontId="0" fillId="4" borderId="9" xfId="0" quotePrefix="1" applyNumberFormat="1" applyFill="1" applyBorder="1" applyAlignment="1">
      <alignment horizontal="center" vertical="center"/>
    </xf>
    <xf numFmtId="176" fontId="0" fillId="4" borderId="2" xfId="0" applyNumberFormat="1" applyFill="1" applyBorder="1" applyAlignment="1">
      <alignment horizontal="center" vertical="center"/>
    </xf>
    <xf numFmtId="49" fontId="30" fillId="4" borderId="27" xfId="0" quotePrefix="1" applyNumberFormat="1" applyFont="1" applyFill="1" applyBorder="1" applyAlignment="1">
      <alignment horizontal="left" vertical="center"/>
    </xf>
    <xf numFmtId="49" fontId="30" fillId="4" borderId="23" xfId="0" quotePrefix="1" applyNumberFormat="1" applyFont="1" applyFill="1" applyBorder="1" applyAlignment="1">
      <alignment horizontal="left" vertical="center"/>
    </xf>
    <xf numFmtId="49" fontId="30" fillId="4" borderId="22" xfId="0" quotePrefix="1" applyNumberFormat="1" applyFont="1" applyFill="1" applyBorder="1" applyAlignment="1">
      <alignment horizontal="left" vertical="center"/>
    </xf>
    <xf numFmtId="49" fontId="30" fillId="4" borderId="41" xfId="0" quotePrefix="1" applyNumberFormat="1" applyFont="1" applyFill="1" applyBorder="1" applyAlignment="1">
      <alignment horizontal="left" vertical="center"/>
    </xf>
    <xf numFmtId="0" fontId="7" fillId="0" borderId="0" xfId="16" applyFont="1" applyFill="1" applyAlignment="1">
      <alignment horizontal="center" vertical="center"/>
    </xf>
    <xf numFmtId="0" fontId="0" fillId="0" borderId="0" xfId="16" applyFont="1" applyBorder="1" applyAlignment="1">
      <alignment horizontal="left" vertical="center" wrapText="1"/>
    </xf>
    <xf numFmtId="0" fontId="0" fillId="0" borderId="0" xfId="16" applyFont="1" applyBorder="1" applyAlignment="1">
      <alignment horizontal="left" vertical="center"/>
    </xf>
    <xf numFmtId="49" fontId="30" fillId="0" borderId="27" xfId="18" applyNumberFormat="1" applyFont="1" applyFill="1" applyBorder="1" applyAlignment="1">
      <alignment horizontal="center" vertical="center" wrapText="1"/>
    </xf>
    <xf numFmtId="49" fontId="30" fillId="0" borderId="23" xfId="18" applyNumberFormat="1" applyFont="1" applyFill="1" applyBorder="1" applyAlignment="1">
      <alignment horizontal="center" vertical="center" wrapText="1"/>
    </xf>
    <xf numFmtId="0" fontId="0" fillId="0" borderId="0" xfId="18" applyFont="1" applyBorder="1" applyAlignment="1">
      <alignment horizontal="left" vertical="center" wrapText="1"/>
    </xf>
    <xf numFmtId="0" fontId="23" fillId="4" borderId="0" xfId="18" applyFont="1" applyFill="1" applyAlignment="1">
      <alignment horizontal="center" vertical="center" wrapText="1"/>
    </xf>
    <xf numFmtId="0" fontId="0" fillId="0" borderId="31" xfId="18" applyFont="1" applyFill="1" applyBorder="1" applyAlignment="1">
      <alignment horizontal="center" vertical="center" wrapText="1"/>
    </xf>
    <xf numFmtId="0" fontId="0" fillId="0" borderId="32" xfId="18" applyFont="1" applyFill="1" applyBorder="1" applyAlignment="1">
      <alignment horizontal="center" vertical="center" wrapText="1"/>
    </xf>
    <xf numFmtId="0" fontId="0" fillId="0" borderId="8" xfId="18" applyFont="1" applyFill="1" applyBorder="1" applyAlignment="1">
      <alignment horizontal="center" vertical="center" wrapText="1"/>
    </xf>
    <xf numFmtId="0" fontId="0" fillId="0" borderId="38" xfId="18" applyFont="1" applyFill="1" applyBorder="1" applyAlignment="1">
      <alignment horizontal="center" vertical="center" wrapText="1"/>
    </xf>
    <xf numFmtId="0" fontId="0" fillId="0" borderId="24" xfId="18" applyFont="1" applyFill="1" applyBorder="1" applyAlignment="1">
      <alignment horizontal="center" vertical="center" wrapText="1"/>
    </xf>
    <xf numFmtId="0" fontId="0" fillId="0" borderId="39" xfId="18" applyFont="1" applyFill="1" applyBorder="1" applyAlignment="1">
      <alignment horizontal="center" vertical="center" wrapText="1"/>
    </xf>
    <xf numFmtId="0" fontId="0" fillId="0" borderId="40" xfId="18" applyFont="1" applyFill="1" applyBorder="1" applyAlignment="1">
      <alignment horizontal="center" vertical="center" wrapText="1"/>
    </xf>
    <xf numFmtId="0" fontId="0" fillId="0" borderId="29" xfId="18" applyFont="1" applyFill="1" applyBorder="1" applyAlignment="1">
      <alignment horizontal="center" vertical="center" wrapText="1"/>
    </xf>
    <xf numFmtId="0" fontId="0" fillId="0" borderId="30" xfId="18" applyFont="1" applyFill="1" applyBorder="1" applyAlignment="1">
      <alignment horizontal="center" vertical="center" wrapText="1"/>
    </xf>
    <xf numFmtId="0" fontId="0" fillId="0" borderId="33" xfId="18" applyFont="1" applyFill="1" applyBorder="1" applyAlignment="1">
      <alignment horizontal="center" vertical="center" wrapText="1"/>
    </xf>
    <xf numFmtId="0" fontId="0" fillId="0" borderId="34" xfId="18" applyFont="1" applyFill="1" applyBorder="1" applyAlignment="1">
      <alignment horizontal="center" vertical="center" wrapText="1"/>
    </xf>
    <xf numFmtId="0" fontId="0" fillId="0" borderId="35" xfId="18" applyFont="1" applyFill="1" applyBorder="1" applyAlignment="1">
      <alignment horizontal="center" vertical="center" wrapText="1"/>
    </xf>
    <xf numFmtId="0" fontId="0" fillId="0" borderId="17" xfId="18" applyFont="1" applyFill="1" applyBorder="1" applyAlignment="1">
      <alignment horizontal="center" vertical="center" wrapText="1"/>
    </xf>
    <xf numFmtId="0" fontId="0" fillId="0" borderId="16" xfId="18" applyFont="1" applyBorder="1" applyAlignment="1">
      <alignment horizontal="center" vertical="center" wrapText="1"/>
    </xf>
    <xf numFmtId="0" fontId="0" fillId="0" borderId="42" xfId="18" applyFont="1" applyBorder="1" applyAlignment="1">
      <alignment horizontal="center" vertical="center" wrapText="1"/>
    </xf>
    <xf numFmtId="0" fontId="0" fillId="0" borderId="43" xfId="18" applyFont="1" applyBorder="1" applyAlignment="1">
      <alignment horizontal="center" vertical="center" wrapText="1"/>
    </xf>
    <xf numFmtId="0" fontId="0" fillId="0" borderId="44" xfId="18" applyFont="1" applyBorder="1" applyAlignment="1">
      <alignment horizontal="center" vertical="center" wrapText="1"/>
    </xf>
    <xf numFmtId="0" fontId="0" fillId="0" borderId="28" xfId="18" applyFont="1" applyBorder="1" applyAlignment="1">
      <alignment horizontal="center" vertical="center" wrapText="1"/>
    </xf>
    <xf numFmtId="0" fontId="0" fillId="0" borderId="30" xfId="18" applyFont="1" applyBorder="1" applyAlignment="1">
      <alignment horizontal="center" vertical="center" wrapText="1"/>
    </xf>
    <xf numFmtId="0" fontId="0" fillId="0" borderId="25" xfId="18" applyFont="1" applyBorder="1" applyAlignment="1">
      <alignment horizontal="center" vertical="center" wrapText="1"/>
    </xf>
    <xf numFmtId="0" fontId="0" fillId="0" borderId="26" xfId="18" applyFont="1" applyBorder="1" applyAlignment="1">
      <alignment horizontal="center" vertical="center" wrapText="1"/>
    </xf>
    <xf numFmtId="0" fontId="0" fillId="0" borderId="37" xfId="18" applyFont="1" applyBorder="1" applyAlignment="1">
      <alignment horizontal="center" vertical="center" wrapText="1"/>
    </xf>
    <xf numFmtId="0" fontId="0" fillId="0" borderId="27" xfId="18" applyFont="1" applyBorder="1" applyAlignment="1">
      <alignment horizontal="center" vertical="center" wrapText="1"/>
    </xf>
    <xf numFmtId="0" fontId="0" fillId="0" borderId="14" xfId="18" applyFont="1" applyBorder="1" applyAlignment="1">
      <alignment horizontal="center" vertical="center" wrapText="1"/>
    </xf>
    <xf numFmtId="0" fontId="0" fillId="0" borderId="23" xfId="18" applyFont="1" applyBorder="1" applyAlignment="1">
      <alignment horizontal="center" vertical="center" wrapText="1"/>
    </xf>
    <xf numFmtId="0" fontId="0" fillId="0" borderId="17" xfId="18" applyFont="1" applyBorder="1" applyAlignment="1">
      <alignment horizontal="center" vertical="center" wrapText="1"/>
    </xf>
    <xf numFmtId="0" fontId="0" fillId="0" borderId="32" xfId="18" applyFont="1" applyBorder="1" applyAlignment="1">
      <alignment horizontal="center" vertical="center" wrapText="1"/>
    </xf>
    <xf numFmtId="0" fontId="0" fillId="0" borderId="8" xfId="18" applyFont="1" applyBorder="1" applyAlignment="1">
      <alignment horizontal="center" vertical="center" wrapText="1"/>
    </xf>
    <xf numFmtId="0" fontId="0" fillId="0" borderId="3" xfId="18" applyFont="1" applyFill="1" applyBorder="1" applyAlignment="1">
      <alignment horizontal="center" vertical="center" wrapText="1"/>
    </xf>
    <xf numFmtId="0" fontId="0" fillId="0" borderId="14" xfId="18" applyFont="1" applyFill="1" applyBorder="1" applyAlignment="1">
      <alignment horizontal="center" vertical="center" wrapText="1"/>
    </xf>
    <xf numFmtId="0" fontId="0" fillId="0" borderId="23" xfId="18" applyFont="1" applyFill="1" applyBorder="1" applyAlignment="1">
      <alignment horizontal="center" vertical="center" wrapText="1"/>
    </xf>
    <xf numFmtId="0" fontId="18" fillId="0" borderId="0" xfId="15" applyFont="1" applyAlignment="1">
      <alignment horizontal="center" vertical="center"/>
    </xf>
    <xf numFmtId="0" fontId="25" fillId="0" borderId="9" xfId="0" applyFont="1" applyBorder="1" applyAlignment="1">
      <alignment horizontal="center" vertical="center"/>
    </xf>
    <xf numFmtId="0" fontId="25" fillId="0" borderId="2"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7" fillId="0" borderId="0" xfId="15" applyFont="1" applyAlignment="1">
      <alignment horizontal="left" vertical="center"/>
    </xf>
    <xf numFmtId="0" fontId="0" fillId="0" borderId="24" xfId="18" applyFont="1" applyBorder="1" applyAlignment="1">
      <alignment horizontal="left" vertical="center" wrapText="1"/>
    </xf>
    <xf numFmtId="0" fontId="0" fillId="0" borderId="24" xfId="18" applyFont="1" applyBorder="1" applyAlignment="1">
      <alignment horizontal="left" vertical="center"/>
    </xf>
    <xf numFmtId="0" fontId="4" fillId="0" borderId="46" xfId="18" applyFont="1" applyFill="1" applyBorder="1" applyAlignment="1">
      <alignment horizontal="center" vertical="center" wrapText="1"/>
    </xf>
    <xf numFmtId="0" fontId="4" fillId="0" borderId="47" xfId="18" applyFont="1" applyFill="1" applyBorder="1" applyAlignment="1">
      <alignment horizontal="center" vertical="center" wrapText="1"/>
    </xf>
    <xf numFmtId="0" fontId="4" fillId="0" borderId="17" xfId="18" applyFont="1" applyFill="1" applyBorder="1" applyAlignment="1">
      <alignment horizontal="center" vertical="center" wrapText="1"/>
    </xf>
    <xf numFmtId="0" fontId="4" fillId="0" borderId="8" xfId="18" applyFont="1" applyFill="1" applyBorder="1" applyAlignment="1">
      <alignment horizontal="center" vertical="center" wrapText="1"/>
    </xf>
    <xf numFmtId="0" fontId="4" fillId="0" borderId="2" xfId="18" applyFont="1" applyFill="1" applyBorder="1" applyAlignment="1">
      <alignment horizontal="center" vertical="center" wrapText="1"/>
    </xf>
    <xf numFmtId="0" fontId="4" fillId="0" borderId="42" xfId="18" applyFont="1" applyFill="1" applyBorder="1" applyAlignment="1">
      <alignment horizontal="center" vertical="center" wrapText="1"/>
    </xf>
    <xf numFmtId="0" fontId="4" fillId="0" borderId="30" xfId="18" applyFont="1" applyFill="1" applyBorder="1" applyAlignment="1">
      <alignment horizontal="center" vertical="center" wrapText="1"/>
    </xf>
    <xf numFmtId="0" fontId="4" fillId="0" borderId="48" xfId="18" applyFont="1" applyFill="1" applyBorder="1" applyAlignment="1">
      <alignment horizontal="center" vertical="center" wrapText="1"/>
    </xf>
    <xf numFmtId="0" fontId="4" fillId="0" borderId="35" xfId="18" applyFont="1" applyFill="1" applyBorder="1" applyAlignment="1">
      <alignment horizontal="center" vertical="center" wrapText="1"/>
    </xf>
    <xf numFmtId="0" fontId="19" fillId="4" borderId="0" xfId="18" applyFont="1" applyFill="1" applyAlignment="1">
      <alignment horizontal="center" vertical="center" wrapText="1"/>
    </xf>
    <xf numFmtId="0" fontId="4" fillId="0" borderId="25" xfId="18" applyFont="1" applyFill="1" applyBorder="1" applyAlignment="1">
      <alignment horizontal="center" vertical="center" wrapText="1"/>
    </xf>
    <xf numFmtId="0" fontId="4" fillId="0" borderId="26" xfId="18" applyFont="1" applyFill="1" applyBorder="1" applyAlignment="1">
      <alignment horizontal="center" vertical="center" wrapText="1"/>
    </xf>
    <xf numFmtId="0" fontId="4" fillId="0" borderId="37" xfId="18" applyFont="1" applyFill="1" applyBorder="1" applyAlignment="1">
      <alignment horizontal="center" vertical="center" wrapText="1"/>
    </xf>
    <xf numFmtId="0" fontId="4" fillId="0" borderId="36" xfId="18" applyFont="1" applyFill="1" applyBorder="1" applyAlignment="1">
      <alignment horizontal="center" vertical="center" wrapText="1"/>
    </xf>
    <xf numFmtId="0" fontId="4" fillId="0" borderId="45" xfId="18" applyFont="1" applyFill="1" applyBorder="1" applyAlignment="1">
      <alignment horizontal="center" vertical="center" wrapText="1"/>
    </xf>
    <xf numFmtId="0" fontId="4" fillId="0" borderId="3" xfId="18" applyFont="1" applyFill="1" applyBorder="1" applyAlignment="1">
      <alignment horizontal="center" vertical="center" wrapText="1"/>
    </xf>
    <xf numFmtId="0" fontId="4" fillId="0" borderId="14" xfId="18" applyFont="1" applyFill="1" applyBorder="1" applyAlignment="1">
      <alignment horizontal="center" vertical="center" wrapText="1"/>
    </xf>
    <xf numFmtId="0" fontId="4" fillId="0" borderId="23" xfId="18" applyFont="1" applyFill="1" applyBorder="1" applyAlignment="1">
      <alignment horizontal="center" vertical="center" wrapText="1"/>
    </xf>
    <xf numFmtId="0" fontId="0" fillId="0" borderId="3" xfId="18" applyFont="1" applyBorder="1" applyAlignment="1">
      <alignment horizontal="center" vertical="center" wrapText="1"/>
    </xf>
    <xf numFmtId="0" fontId="0" fillId="0" borderId="29" xfId="18" applyFont="1" applyBorder="1" applyAlignment="1">
      <alignment horizontal="center" vertical="center" wrapText="1"/>
    </xf>
    <xf numFmtId="0" fontId="0" fillId="0" borderId="9" xfId="18" applyFont="1" applyBorder="1" applyAlignment="1">
      <alignment horizontal="center" vertical="center" wrapText="1"/>
    </xf>
    <xf numFmtId="0" fontId="0" fillId="0" borderId="2" xfId="18" applyFont="1" applyBorder="1" applyAlignment="1">
      <alignment horizontal="center" vertical="center" wrapText="1"/>
    </xf>
    <xf numFmtId="0" fontId="0" fillId="0" borderId="10" xfId="18" applyFont="1" applyBorder="1" applyAlignment="1">
      <alignment horizontal="center" vertical="center" wrapText="1"/>
    </xf>
    <xf numFmtId="0" fontId="0" fillId="0" borderId="4" xfId="18" applyFont="1" applyBorder="1" applyAlignment="1">
      <alignment horizontal="center" vertical="center" wrapText="1"/>
    </xf>
    <xf numFmtId="0" fontId="0" fillId="0" borderId="36" xfId="18" applyFont="1" applyFill="1" applyBorder="1" applyAlignment="1">
      <alignment horizontal="center" vertical="center" wrapText="1"/>
    </xf>
    <xf numFmtId="0" fontId="0" fillId="0" borderId="26" xfId="18" applyFont="1" applyFill="1" applyBorder="1" applyAlignment="1">
      <alignment horizontal="center" vertical="center" wrapText="1"/>
    </xf>
    <xf numFmtId="0" fontId="0" fillId="0" borderId="2" xfId="18" applyFont="1" applyFill="1" applyBorder="1" applyAlignment="1">
      <alignment horizontal="center" vertical="center" wrapText="1"/>
    </xf>
    <xf numFmtId="0" fontId="0" fillId="0" borderId="49" xfId="18" applyFont="1" applyFill="1" applyBorder="1" applyAlignment="1">
      <alignment horizontal="center" vertical="center" wrapText="1"/>
    </xf>
    <xf numFmtId="0" fontId="0" fillId="0" borderId="11" xfId="18" applyFont="1" applyBorder="1" applyAlignment="1">
      <alignment horizontal="center" vertical="center" wrapText="1"/>
    </xf>
    <xf numFmtId="0" fontId="0" fillId="0" borderId="12" xfId="18" applyFont="1" applyBorder="1" applyAlignment="1">
      <alignment horizontal="center" vertical="center" wrapText="1"/>
    </xf>
    <xf numFmtId="0" fontId="0" fillId="0" borderId="17" xfId="0" applyBorder="1" applyAlignment="1">
      <alignment horizontal="center" vertical="center" wrapText="1"/>
    </xf>
    <xf numFmtId="0" fontId="0" fillId="0" borderId="32"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left" vertical="center"/>
    </xf>
    <xf numFmtId="0" fontId="0" fillId="0" borderId="23" xfId="0" applyBorder="1" applyAlignment="1">
      <alignment horizontal="left" vertical="center"/>
    </xf>
    <xf numFmtId="0" fontId="0" fillId="0" borderId="22" xfId="0" applyBorder="1" applyAlignment="1">
      <alignment horizontal="center" vertical="center"/>
    </xf>
    <xf numFmtId="0" fontId="0" fillId="0" borderId="50" xfId="0" applyBorder="1" applyAlignment="1">
      <alignment horizontal="center" vertical="center"/>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32" xfId="0" applyBorder="1" applyAlignment="1">
      <alignment horizontal="center" vertical="center"/>
    </xf>
    <xf numFmtId="0" fontId="0" fillId="0" borderId="8" xfId="0" applyBorder="1" applyAlignment="1">
      <alignment horizontal="center" vertical="center"/>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23" xfId="0" applyBorder="1" applyAlignment="1">
      <alignment horizontal="center" vertical="center"/>
    </xf>
    <xf numFmtId="0" fontId="0" fillId="0" borderId="15" xfId="0" applyBorder="1" applyAlignment="1">
      <alignment horizontal="center" vertical="center"/>
    </xf>
    <xf numFmtId="0" fontId="0" fillId="0" borderId="51" xfId="0" applyBorder="1" applyAlignment="1">
      <alignment horizontal="center" vertical="center" wrapText="1"/>
    </xf>
    <xf numFmtId="0" fontId="0" fillId="0" borderId="16"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49" fontId="0" fillId="0" borderId="3" xfId="0" applyNumberFormat="1" applyBorder="1" applyAlignment="1">
      <alignment horizontal="center" vertical="center"/>
    </xf>
    <xf numFmtId="49" fontId="0" fillId="0" borderId="23" xfId="0" applyNumberFormat="1" applyBorder="1" applyAlignment="1">
      <alignment horizontal="center" vertical="center"/>
    </xf>
    <xf numFmtId="0" fontId="28" fillId="0" borderId="0" xfId="0" applyFont="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center" vertical="center"/>
    </xf>
    <xf numFmtId="0" fontId="0" fillId="0" borderId="26" xfId="0" applyBorder="1" applyAlignment="1">
      <alignment horizontal="center" vertical="center"/>
    </xf>
    <xf numFmtId="0" fontId="0" fillId="0" borderId="45" xfId="0" applyBorder="1" applyAlignment="1">
      <alignment horizontal="center" vertical="center"/>
    </xf>
    <xf numFmtId="0" fontId="0" fillId="0" borderId="27" xfId="0" applyBorder="1" applyAlignment="1">
      <alignment horizontal="center" vertical="center"/>
    </xf>
    <xf numFmtId="176" fontId="0" fillId="0" borderId="2" xfId="0" applyNumberFormat="1" applyFill="1" applyBorder="1" applyAlignment="1">
      <alignment horizontal="center" vertical="center"/>
    </xf>
  </cellXfs>
  <cellStyles count="26">
    <cellStyle name="差_2011年度部门决算审核模板（2011.9.4修改稿）冯" xfId="1"/>
    <cellStyle name="差_2012年度部门决算审核模板-杨皓修订0913" xfId="2"/>
    <cellStyle name="差_5.中央部门决算（草案)-1" xfId="3"/>
    <cellStyle name="差_出版署2010年度中央部门决算草案" xfId="4"/>
    <cellStyle name="差_全国友协2010年度中央部门决算（草案）" xfId="5"/>
    <cellStyle name="差_司法部2010年度中央部门决算（草案）报" xfId="6"/>
    <cellStyle name="常规" xfId="0" builtinId="0"/>
    <cellStyle name="常规 2" xfId="7"/>
    <cellStyle name="常规 3" xfId="8"/>
    <cellStyle name="常规 4" xfId="9"/>
    <cellStyle name="常规 5" xfId="10"/>
    <cellStyle name="常规 5 2" xfId="11"/>
    <cellStyle name="常规 6" xfId="12"/>
    <cellStyle name="常规 7" xfId="13"/>
    <cellStyle name="常规 8" xfId="14"/>
    <cellStyle name="常规 9" xfId="15"/>
    <cellStyle name="常规_2007年行政单位基层表样表" xfId="16"/>
    <cellStyle name="常规_2007年行政单位基层表样表 2" xfId="17"/>
    <cellStyle name="常规_事业单位部门决算报表（讨论稿） 2" xfId="18"/>
    <cellStyle name="好_2011年度部门决算审核模板（2011.9.4修改稿）冯" xfId="19"/>
    <cellStyle name="好_2012年度部门决算审核模板-杨皓修订0913" xfId="20"/>
    <cellStyle name="好_5.中央部门决算（草案)-1" xfId="21"/>
    <cellStyle name="好_出版署2010年度中央部门决算草案" xfId="22"/>
    <cellStyle name="好_全国友协2010年度中央部门决算（草案）" xfId="23"/>
    <cellStyle name="好_司法部2010年度中央部门决算（草案）报" xfId="24"/>
    <cellStyle name="样式 1" xfId="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H21"/>
  <sheetViews>
    <sheetView topLeftCell="A7" zoomScaleSheetLayoutView="100" workbookViewId="0">
      <selection activeCell="A15" sqref="A15"/>
    </sheetView>
  </sheetViews>
  <sheetFormatPr defaultRowHeight="14.25"/>
  <cols>
    <col min="1" max="1" width="50.625" style="56" customWidth="1"/>
    <col min="2" max="2" width="4" style="56" customWidth="1"/>
    <col min="3" max="3" width="15.625" style="56" customWidth="1"/>
    <col min="4" max="4" width="50.625" style="56" customWidth="1"/>
    <col min="5" max="5" width="3.5" style="56" customWidth="1"/>
    <col min="6" max="6" width="15.625" style="56" customWidth="1"/>
    <col min="7" max="8" width="9" style="57"/>
    <col min="9" max="16384" width="9" style="56"/>
  </cols>
  <sheetData>
    <row r="1" spans="1:8">
      <c r="A1" s="58"/>
      <c r="F1" s="103"/>
    </row>
    <row r="2" spans="1:8" s="54" customFormat="1" ht="18" customHeight="1">
      <c r="A2" s="174" t="s">
        <v>0</v>
      </c>
      <c r="B2" s="174"/>
      <c r="C2" s="174"/>
      <c r="D2" s="174"/>
      <c r="E2" s="174"/>
      <c r="F2" s="174"/>
      <c r="G2" s="83"/>
      <c r="H2" s="83"/>
    </row>
    <row r="3" spans="1:8" ht="9.9499999999999993" customHeight="1">
      <c r="A3" s="59"/>
      <c r="B3" s="59"/>
      <c r="C3" s="59"/>
      <c r="D3" s="59"/>
      <c r="E3" s="59"/>
      <c r="F3" s="23" t="s">
        <v>1</v>
      </c>
    </row>
    <row r="4" spans="1:8" ht="15" customHeight="1">
      <c r="A4" s="7" t="s">
        <v>242</v>
      </c>
      <c r="B4" s="59"/>
      <c r="C4" s="59"/>
      <c r="D4" s="59"/>
      <c r="E4" s="59"/>
      <c r="F4" s="23" t="s">
        <v>3</v>
      </c>
    </row>
    <row r="5" spans="1:8" s="55" customFormat="1" ht="21.95" customHeight="1">
      <c r="A5" s="175" t="s">
        <v>4</v>
      </c>
      <c r="B5" s="176"/>
      <c r="C5" s="176"/>
      <c r="D5" s="177" t="s">
        <v>5</v>
      </c>
      <c r="E5" s="176"/>
      <c r="F5" s="178"/>
      <c r="G5" s="84"/>
      <c r="H5" s="84"/>
    </row>
    <row r="6" spans="1:8" s="55" customFormat="1" ht="21.95" customHeight="1">
      <c r="A6" s="106" t="s">
        <v>6</v>
      </c>
      <c r="B6" s="107" t="s">
        <v>7</v>
      </c>
      <c r="C6" s="60" t="s">
        <v>8</v>
      </c>
      <c r="D6" s="108" t="s">
        <v>6</v>
      </c>
      <c r="E6" s="107" t="s">
        <v>7</v>
      </c>
      <c r="F6" s="104" t="s">
        <v>8</v>
      </c>
      <c r="G6" s="84"/>
      <c r="H6" s="84"/>
    </row>
    <row r="7" spans="1:8" s="55" customFormat="1" ht="21.95" customHeight="1">
      <c r="A7" s="106" t="s">
        <v>9</v>
      </c>
      <c r="B7" s="60"/>
      <c r="C7" s="108" t="s">
        <v>10</v>
      </c>
      <c r="D7" s="108" t="s">
        <v>9</v>
      </c>
      <c r="E7" s="60"/>
      <c r="F7" s="109" t="s">
        <v>11</v>
      </c>
      <c r="G7" s="84"/>
      <c r="H7" s="84"/>
    </row>
    <row r="8" spans="1:8" s="55" customFormat="1" ht="21.95" customHeight="1">
      <c r="A8" s="110" t="s">
        <v>12</v>
      </c>
      <c r="B8" s="111" t="s">
        <v>10</v>
      </c>
      <c r="C8" s="66">
        <v>22411.98</v>
      </c>
      <c r="D8" s="140" t="s">
        <v>244</v>
      </c>
      <c r="E8" s="111" t="s">
        <v>13</v>
      </c>
      <c r="F8" s="68">
        <v>14259.67</v>
      </c>
      <c r="G8" s="84"/>
      <c r="H8" s="84"/>
    </row>
    <row r="9" spans="1:8" s="55" customFormat="1" ht="21.95" customHeight="1">
      <c r="A9" s="69" t="s">
        <v>14</v>
      </c>
      <c r="B9" s="111" t="s">
        <v>11</v>
      </c>
      <c r="C9" s="66">
        <v>282.62</v>
      </c>
      <c r="D9" s="140" t="s">
        <v>245</v>
      </c>
      <c r="E9" s="111" t="s">
        <v>15</v>
      </c>
      <c r="F9" s="68">
        <v>97.74</v>
      </c>
      <c r="G9" s="84"/>
      <c r="H9" s="84"/>
    </row>
    <row r="10" spans="1:8" s="55" customFormat="1" ht="21.95" customHeight="1">
      <c r="A10" s="69" t="s">
        <v>16</v>
      </c>
      <c r="B10" s="111" t="s">
        <v>17</v>
      </c>
      <c r="C10" s="66">
        <v>0</v>
      </c>
      <c r="D10" s="140" t="s">
        <v>246</v>
      </c>
      <c r="E10" s="111" t="s">
        <v>18</v>
      </c>
      <c r="F10" s="68">
        <v>20</v>
      </c>
      <c r="G10" s="84"/>
      <c r="H10" s="84"/>
    </row>
    <row r="11" spans="1:8" s="55" customFormat="1" ht="21.95" customHeight="1">
      <c r="A11" s="69" t="s">
        <v>19</v>
      </c>
      <c r="B11" s="111" t="s">
        <v>20</v>
      </c>
      <c r="C11" s="66">
        <v>0</v>
      </c>
      <c r="D11" s="112" t="s">
        <v>21</v>
      </c>
      <c r="E11" s="111" t="s">
        <v>22</v>
      </c>
      <c r="F11" s="68">
        <v>0</v>
      </c>
      <c r="G11" s="84"/>
      <c r="H11" s="84"/>
    </row>
    <row r="12" spans="1:8" s="55" customFormat="1" ht="21.95" customHeight="1">
      <c r="A12" s="69" t="s">
        <v>23</v>
      </c>
      <c r="B12" s="111" t="s">
        <v>24</v>
      </c>
      <c r="C12" s="66">
        <v>0</v>
      </c>
      <c r="D12" s="112" t="s">
        <v>25</v>
      </c>
      <c r="E12" s="111" t="s">
        <v>26</v>
      </c>
      <c r="F12" s="68">
        <v>0</v>
      </c>
      <c r="G12" s="84"/>
      <c r="H12" s="84"/>
    </row>
    <row r="13" spans="1:8" s="55" customFormat="1" ht="21.95" customHeight="1">
      <c r="A13" s="69" t="s">
        <v>27</v>
      </c>
      <c r="B13" s="111" t="s">
        <v>28</v>
      </c>
      <c r="C13" s="66">
        <v>0</v>
      </c>
      <c r="D13" s="112" t="s">
        <v>29</v>
      </c>
      <c r="E13" s="111" t="s">
        <v>30</v>
      </c>
      <c r="F13" s="68">
        <v>0</v>
      </c>
      <c r="G13" s="84"/>
      <c r="H13" s="84"/>
    </row>
    <row r="14" spans="1:8" s="55" customFormat="1" ht="21.95" customHeight="1">
      <c r="A14" s="69" t="s">
        <v>31</v>
      </c>
      <c r="B14" s="111" t="s">
        <v>32</v>
      </c>
      <c r="C14" s="66">
        <v>8.89</v>
      </c>
      <c r="D14" s="139" t="s">
        <v>243</v>
      </c>
      <c r="E14" s="111" t="s">
        <v>34</v>
      </c>
      <c r="F14" s="68">
        <v>867.02</v>
      </c>
      <c r="G14" s="84"/>
      <c r="H14" s="84"/>
    </row>
    <row r="15" spans="1:8" s="55" customFormat="1" ht="21.95" customHeight="1">
      <c r="A15" s="65"/>
      <c r="B15" s="111" t="s">
        <v>35</v>
      </c>
      <c r="C15" s="71"/>
      <c r="D15" s="72"/>
      <c r="E15" s="111" t="s">
        <v>36</v>
      </c>
      <c r="F15" s="73"/>
      <c r="G15" s="84"/>
      <c r="H15" s="84"/>
    </row>
    <row r="16" spans="1:8" s="55" customFormat="1" ht="21.95" customHeight="1">
      <c r="A16" s="113" t="s">
        <v>37</v>
      </c>
      <c r="B16" s="111" t="s">
        <v>38</v>
      </c>
      <c r="C16" s="66">
        <f>SUM(C8:C14)</f>
        <v>22703.489999999998</v>
      </c>
      <c r="D16" s="114" t="s">
        <v>39</v>
      </c>
      <c r="E16" s="111" t="s">
        <v>40</v>
      </c>
      <c r="F16" s="74">
        <f>SUM(F8:F14)</f>
        <v>15244.43</v>
      </c>
      <c r="G16" s="84"/>
      <c r="H16" s="84"/>
    </row>
    <row r="17" spans="1:8" s="55" customFormat="1" ht="21.95" customHeight="1">
      <c r="A17" s="65" t="s">
        <v>41</v>
      </c>
      <c r="B17" s="111" t="s">
        <v>42</v>
      </c>
      <c r="C17" s="66">
        <v>0</v>
      </c>
      <c r="D17" s="72" t="s">
        <v>43</v>
      </c>
      <c r="E17" s="111" t="s">
        <v>44</v>
      </c>
      <c r="F17" s="76">
        <v>0.27</v>
      </c>
      <c r="G17" s="84"/>
      <c r="H17" s="84"/>
    </row>
    <row r="18" spans="1:8" s="55" customFormat="1" ht="21.95" customHeight="1">
      <c r="A18" s="65" t="s">
        <v>45</v>
      </c>
      <c r="B18" s="111" t="s">
        <v>46</v>
      </c>
      <c r="C18" s="66">
        <v>7758.73</v>
      </c>
      <c r="D18" s="72" t="s">
        <v>47</v>
      </c>
      <c r="E18" s="111" t="s">
        <v>48</v>
      </c>
      <c r="F18" s="76">
        <v>15217.52</v>
      </c>
      <c r="G18" s="84"/>
      <c r="H18" s="84"/>
    </row>
    <row r="19" spans="1:8" s="55" customFormat="1" ht="21.95" customHeight="1">
      <c r="A19" s="105"/>
      <c r="B19" s="111" t="s">
        <v>49</v>
      </c>
      <c r="C19" s="77"/>
      <c r="D19" s="78"/>
      <c r="E19" s="111" t="s">
        <v>50</v>
      </c>
      <c r="F19" s="79"/>
      <c r="G19" s="84"/>
      <c r="H19" s="84"/>
    </row>
    <row r="20" spans="1:8" ht="21.95" customHeight="1">
      <c r="A20" s="115" t="s">
        <v>51</v>
      </c>
      <c r="B20" s="111" t="s">
        <v>52</v>
      </c>
      <c r="C20" s="80">
        <f>C16+C18</f>
        <v>30462.219999999998</v>
      </c>
      <c r="D20" s="116" t="s">
        <v>51</v>
      </c>
      <c r="E20" s="111" t="s">
        <v>53</v>
      </c>
      <c r="F20" s="82">
        <f>F16+F17+F18</f>
        <v>30462.22</v>
      </c>
    </row>
    <row r="21" spans="1:8" ht="29.25" customHeight="1">
      <c r="A21" s="179" t="s">
        <v>54</v>
      </c>
      <c r="B21" s="180"/>
      <c r="C21" s="180"/>
      <c r="D21" s="180"/>
      <c r="E21" s="180"/>
      <c r="F21" s="180"/>
    </row>
  </sheetData>
  <mergeCells count="4">
    <mergeCell ref="A2:F2"/>
    <mergeCell ref="A5:C5"/>
    <mergeCell ref="D5:F5"/>
    <mergeCell ref="A21:F21"/>
  </mergeCells>
  <phoneticPr fontId="14" type="noConversion"/>
  <printOptions horizontalCentered="1"/>
  <pageMargins left="0.35433070866141736" right="0.35433070866141736" top="0.59055118110236227" bottom="0.78740157480314965" header="0.51181102362204722" footer="0.19685039370078741"/>
  <pageSetup paperSize="9" scale="94" orientation="landscape" horizontalDpi="300" verticalDpi="300" r:id="rId1"/>
  <headerFooter alignWithMargins="0">
    <oddFooter>&amp;C第 &amp;P 页</oddFooter>
  </headerFooter>
  <ignoredErrors>
    <ignoredError sqref="A7:F7 B8:B14" numberStoredAsText="1"/>
  </ignoredErrors>
</worksheet>
</file>

<file path=xl/worksheets/sheet2.xml><?xml version="1.0" encoding="utf-8"?>
<worksheet xmlns="http://schemas.openxmlformats.org/spreadsheetml/2006/main" xmlns:r="http://schemas.openxmlformats.org/officeDocument/2006/relationships">
  <dimension ref="A1:K40"/>
  <sheetViews>
    <sheetView topLeftCell="A4" zoomScaleSheetLayoutView="160" workbookViewId="0">
      <selection activeCell="C14" sqref="C14"/>
    </sheetView>
  </sheetViews>
  <sheetFormatPr defaultRowHeight="14.25"/>
  <cols>
    <col min="1" max="1" width="4.625" style="88" customWidth="1"/>
    <col min="2" max="2" width="6.25" style="88" customWidth="1"/>
    <col min="3" max="3" width="31.25" style="88" customWidth="1"/>
    <col min="4" max="10" width="13.625" style="88" customWidth="1"/>
    <col min="11" max="16384" width="9" style="88"/>
  </cols>
  <sheetData>
    <row r="1" spans="1:11" s="85" customFormat="1" ht="20.25">
      <c r="A1" s="181" t="s">
        <v>55</v>
      </c>
      <c r="B1" s="181"/>
      <c r="C1" s="181"/>
      <c r="D1" s="181"/>
      <c r="E1" s="181"/>
      <c r="F1" s="181"/>
      <c r="G1" s="181"/>
      <c r="H1" s="181"/>
      <c r="I1" s="181"/>
      <c r="J1" s="181"/>
    </row>
    <row r="2" spans="1:11">
      <c r="A2" s="89"/>
      <c r="B2" s="89"/>
      <c r="C2" s="89"/>
      <c r="D2" s="89"/>
      <c r="E2" s="89"/>
      <c r="F2" s="89"/>
      <c r="G2" s="89"/>
      <c r="H2" s="89"/>
      <c r="I2" s="89"/>
      <c r="J2" s="23" t="s">
        <v>56</v>
      </c>
    </row>
    <row r="3" spans="1:11">
      <c r="A3" s="141" t="s">
        <v>242</v>
      </c>
      <c r="B3" s="89"/>
      <c r="C3" s="89"/>
      <c r="D3" s="89"/>
      <c r="E3" s="89"/>
      <c r="F3" s="90"/>
      <c r="G3" s="89"/>
      <c r="H3" s="89"/>
      <c r="I3" s="89"/>
      <c r="J3" s="23" t="s">
        <v>3</v>
      </c>
    </row>
    <row r="4" spans="1:11" s="86" customFormat="1" ht="22.5" customHeight="1">
      <c r="A4" s="182" t="s">
        <v>6</v>
      </c>
      <c r="B4" s="183"/>
      <c r="C4" s="183"/>
      <c r="D4" s="192" t="s">
        <v>37</v>
      </c>
      <c r="E4" s="203" t="s">
        <v>57</v>
      </c>
      <c r="F4" s="192" t="s">
        <v>58</v>
      </c>
      <c r="G4" s="192" t="s">
        <v>59</v>
      </c>
      <c r="H4" s="192" t="s">
        <v>60</v>
      </c>
      <c r="I4" s="192" t="s">
        <v>61</v>
      </c>
      <c r="J4" s="195" t="s">
        <v>62</v>
      </c>
      <c r="K4" s="96"/>
    </row>
    <row r="5" spans="1:11" s="86" customFormat="1" ht="22.5" customHeight="1">
      <c r="A5" s="198" t="s">
        <v>63</v>
      </c>
      <c r="B5" s="199"/>
      <c r="C5" s="202" t="s">
        <v>64</v>
      </c>
      <c r="D5" s="193"/>
      <c r="E5" s="204"/>
      <c r="F5" s="193"/>
      <c r="G5" s="193"/>
      <c r="H5" s="193"/>
      <c r="I5" s="193"/>
      <c r="J5" s="196"/>
      <c r="K5" s="96"/>
    </row>
    <row r="6" spans="1:11" s="86" customFormat="1" ht="22.5" customHeight="1">
      <c r="A6" s="200"/>
      <c r="B6" s="201"/>
      <c r="C6" s="194"/>
      <c r="D6" s="194"/>
      <c r="E6" s="205"/>
      <c r="F6" s="194"/>
      <c r="G6" s="194"/>
      <c r="H6" s="194"/>
      <c r="I6" s="194"/>
      <c r="J6" s="197"/>
      <c r="K6" s="96"/>
    </row>
    <row r="7" spans="1:11" ht="22.5" customHeight="1">
      <c r="A7" s="184" t="s">
        <v>65</v>
      </c>
      <c r="B7" s="185"/>
      <c r="C7" s="186"/>
      <c r="D7" s="117" t="s">
        <v>10</v>
      </c>
      <c r="E7" s="117" t="s">
        <v>11</v>
      </c>
      <c r="F7" s="117" t="s">
        <v>17</v>
      </c>
      <c r="G7" s="117" t="s">
        <v>20</v>
      </c>
      <c r="H7" s="117" t="s">
        <v>24</v>
      </c>
      <c r="I7" s="117" t="s">
        <v>28</v>
      </c>
      <c r="J7" s="102" t="s">
        <v>32</v>
      </c>
      <c r="K7" s="99"/>
    </row>
    <row r="8" spans="1:11" ht="22.5" customHeight="1">
      <c r="A8" s="187" t="s">
        <v>66</v>
      </c>
      <c r="B8" s="188"/>
      <c r="C8" s="189"/>
      <c r="D8" s="92">
        <v>22703.49</v>
      </c>
      <c r="E8" s="92">
        <v>22694.6</v>
      </c>
      <c r="F8" s="92">
        <v>0</v>
      </c>
      <c r="G8" s="92">
        <v>0</v>
      </c>
      <c r="H8" s="92">
        <v>0</v>
      </c>
      <c r="I8" s="92">
        <v>0</v>
      </c>
      <c r="J8" s="98">
        <v>8.89</v>
      </c>
      <c r="K8" s="99"/>
    </row>
    <row r="9" spans="1:11" ht="22.5" customHeight="1">
      <c r="A9" s="190" t="s">
        <v>247</v>
      </c>
      <c r="B9" s="191"/>
      <c r="C9" s="138" t="s">
        <v>276</v>
      </c>
      <c r="D9" s="92">
        <v>867.02</v>
      </c>
      <c r="E9" s="92">
        <v>867.02</v>
      </c>
      <c r="F9" s="92">
        <v>0</v>
      </c>
      <c r="G9" s="92">
        <v>0</v>
      </c>
      <c r="H9" s="92">
        <v>0</v>
      </c>
      <c r="I9" s="92">
        <v>0</v>
      </c>
      <c r="J9" s="98">
        <v>0</v>
      </c>
      <c r="K9" s="99"/>
    </row>
    <row r="10" spans="1:11" ht="22.5" customHeight="1">
      <c r="A10" s="145" t="s">
        <v>248</v>
      </c>
      <c r="B10" s="146"/>
      <c r="C10" s="138" t="s">
        <v>277</v>
      </c>
      <c r="D10" s="92">
        <v>597.6</v>
      </c>
      <c r="E10" s="92">
        <v>597.6</v>
      </c>
      <c r="F10" s="92">
        <v>0</v>
      </c>
      <c r="G10" s="92">
        <v>0</v>
      </c>
      <c r="H10" s="92">
        <v>0</v>
      </c>
      <c r="I10" s="92">
        <v>0</v>
      </c>
      <c r="J10" s="98">
        <v>0</v>
      </c>
      <c r="K10" s="99"/>
    </row>
    <row r="11" spans="1:11" ht="22.5" customHeight="1">
      <c r="A11" s="145" t="s">
        <v>249</v>
      </c>
      <c r="B11" s="146"/>
      <c r="C11" s="138" t="s">
        <v>278</v>
      </c>
      <c r="D11" s="92">
        <v>177.03</v>
      </c>
      <c r="E11" s="92">
        <v>177.03</v>
      </c>
      <c r="F11" s="92">
        <v>0</v>
      </c>
      <c r="G11" s="92">
        <v>0</v>
      </c>
      <c r="H11" s="92">
        <v>0</v>
      </c>
      <c r="I11" s="92">
        <v>0</v>
      </c>
      <c r="J11" s="98">
        <v>0</v>
      </c>
      <c r="K11" s="99"/>
    </row>
    <row r="12" spans="1:11" ht="22.5" customHeight="1">
      <c r="A12" s="145" t="s">
        <v>250</v>
      </c>
      <c r="B12" s="146"/>
      <c r="C12" s="138" t="s">
        <v>279</v>
      </c>
      <c r="D12" s="92">
        <v>420.56</v>
      </c>
      <c r="E12" s="92">
        <v>420.56</v>
      </c>
      <c r="F12" s="92">
        <v>0</v>
      </c>
      <c r="G12" s="92">
        <v>0</v>
      </c>
      <c r="H12" s="92">
        <v>0</v>
      </c>
      <c r="I12" s="92">
        <v>0</v>
      </c>
      <c r="J12" s="98">
        <v>0</v>
      </c>
      <c r="K12" s="99"/>
    </row>
    <row r="13" spans="1:11" ht="22.5" customHeight="1">
      <c r="A13" s="145" t="s">
        <v>251</v>
      </c>
      <c r="B13" s="146"/>
      <c r="C13" s="138" t="s">
        <v>280</v>
      </c>
      <c r="D13" s="92">
        <v>269.42</v>
      </c>
      <c r="E13" s="92">
        <v>269.42</v>
      </c>
      <c r="F13" s="92">
        <v>0</v>
      </c>
      <c r="G13" s="92">
        <v>0</v>
      </c>
      <c r="H13" s="92">
        <v>0</v>
      </c>
      <c r="I13" s="92">
        <v>0</v>
      </c>
      <c r="J13" s="98">
        <v>0</v>
      </c>
      <c r="K13" s="99"/>
    </row>
    <row r="14" spans="1:11" ht="22.5" customHeight="1">
      <c r="A14" s="145" t="s">
        <v>252</v>
      </c>
      <c r="B14" s="146"/>
      <c r="C14" s="138" t="s">
        <v>281</v>
      </c>
      <c r="D14" s="92">
        <v>205.62</v>
      </c>
      <c r="E14" s="92">
        <v>205.62</v>
      </c>
      <c r="F14" s="92">
        <v>0</v>
      </c>
      <c r="G14" s="92">
        <v>0</v>
      </c>
      <c r="H14" s="92">
        <v>0</v>
      </c>
      <c r="I14" s="92">
        <v>0</v>
      </c>
      <c r="J14" s="98">
        <v>0</v>
      </c>
      <c r="K14" s="99"/>
    </row>
    <row r="15" spans="1:11" ht="22.5" customHeight="1">
      <c r="A15" s="145" t="s">
        <v>253</v>
      </c>
      <c r="B15" s="146"/>
      <c r="C15" s="138" t="s">
        <v>282</v>
      </c>
      <c r="D15" s="92">
        <v>63.8</v>
      </c>
      <c r="E15" s="92">
        <v>63.8</v>
      </c>
      <c r="F15" s="92">
        <v>0</v>
      </c>
      <c r="G15" s="92">
        <v>0</v>
      </c>
      <c r="H15" s="92">
        <v>0</v>
      </c>
      <c r="I15" s="92">
        <v>0</v>
      </c>
      <c r="J15" s="98">
        <v>0</v>
      </c>
      <c r="K15" s="99"/>
    </row>
    <row r="16" spans="1:11" ht="22.5" customHeight="1">
      <c r="A16" s="145" t="s">
        <v>254</v>
      </c>
      <c r="B16" s="146"/>
      <c r="C16" s="138" t="s">
        <v>283</v>
      </c>
      <c r="D16" s="92">
        <v>20</v>
      </c>
      <c r="E16" s="92">
        <v>20</v>
      </c>
      <c r="F16" s="92">
        <v>0</v>
      </c>
      <c r="G16" s="92">
        <v>0</v>
      </c>
      <c r="H16" s="92">
        <v>0</v>
      </c>
      <c r="I16" s="92">
        <v>0</v>
      </c>
      <c r="J16" s="98">
        <v>0</v>
      </c>
      <c r="K16" s="99"/>
    </row>
    <row r="17" spans="1:11" ht="22.5" customHeight="1">
      <c r="A17" s="145" t="s">
        <v>255</v>
      </c>
      <c r="B17" s="146"/>
      <c r="C17" s="138" t="s">
        <v>284</v>
      </c>
      <c r="D17" s="92">
        <v>20</v>
      </c>
      <c r="E17" s="92">
        <v>20</v>
      </c>
      <c r="F17" s="92">
        <v>0</v>
      </c>
      <c r="G17" s="92">
        <v>0</v>
      </c>
      <c r="H17" s="92">
        <v>0</v>
      </c>
      <c r="I17" s="92">
        <v>0</v>
      </c>
      <c r="J17" s="98">
        <v>0</v>
      </c>
      <c r="K17" s="99"/>
    </row>
    <row r="18" spans="1:11" ht="22.5" customHeight="1">
      <c r="A18" s="145" t="s">
        <v>256</v>
      </c>
      <c r="B18" s="146"/>
      <c r="C18" s="138" t="s">
        <v>285</v>
      </c>
      <c r="D18" s="92">
        <v>20</v>
      </c>
      <c r="E18" s="92">
        <v>20</v>
      </c>
      <c r="F18" s="92">
        <v>0</v>
      </c>
      <c r="G18" s="92">
        <v>0</v>
      </c>
      <c r="H18" s="92">
        <v>0</v>
      </c>
      <c r="I18" s="92">
        <v>0</v>
      </c>
      <c r="J18" s="98">
        <v>0</v>
      </c>
      <c r="K18" s="99"/>
    </row>
    <row r="19" spans="1:11" ht="22.5" customHeight="1">
      <c r="A19" s="145" t="s">
        <v>257</v>
      </c>
      <c r="B19" s="146"/>
      <c r="C19" s="138" t="s">
        <v>286</v>
      </c>
      <c r="D19" s="92">
        <v>21718.73</v>
      </c>
      <c r="E19" s="92">
        <v>21718.73</v>
      </c>
      <c r="F19" s="92">
        <v>0</v>
      </c>
      <c r="G19" s="92">
        <v>0</v>
      </c>
      <c r="H19" s="92">
        <v>0</v>
      </c>
      <c r="I19" s="92">
        <v>0</v>
      </c>
      <c r="J19" s="98">
        <v>8.89</v>
      </c>
      <c r="K19" s="99"/>
    </row>
    <row r="20" spans="1:11" ht="22.5" customHeight="1">
      <c r="A20" s="145" t="s">
        <v>258</v>
      </c>
      <c r="B20" s="146"/>
      <c r="C20" s="138" t="s">
        <v>287</v>
      </c>
      <c r="D20" s="92">
        <v>12345.5</v>
      </c>
      <c r="E20" s="92">
        <v>12345.5</v>
      </c>
      <c r="F20" s="92">
        <v>0</v>
      </c>
      <c r="G20" s="92">
        <v>0</v>
      </c>
      <c r="H20" s="92">
        <v>0</v>
      </c>
      <c r="I20" s="92">
        <v>0</v>
      </c>
      <c r="J20" s="98">
        <v>8.89</v>
      </c>
      <c r="K20" s="99"/>
    </row>
    <row r="21" spans="1:11" ht="22.5" customHeight="1">
      <c r="A21" s="145" t="s">
        <v>259</v>
      </c>
      <c r="B21" s="146"/>
      <c r="C21" s="138" t="s">
        <v>288</v>
      </c>
      <c r="D21" s="92">
        <v>94.16</v>
      </c>
      <c r="E21" s="92">
        <v>94.16</v>
      </c>
      <c r="F21" s="92">
        <v>0</v>
      </c>
      <c r="G21" s="92">
        <v>0</v>
      </c>
      <c r="H21" s="92">
        <v>0</v>
      </c>
      <c r="I21" s="92">
        <v>0</v>
      </c>
      <c r="J21" s="98">
        <v>0</v>
      </c>
      <c r="K21" s="99"/>
    </row>
    <row r="22" spans="1:11" ht="22.5" customHeight="1">
      <c r="A22" s="145" t="s">
        <v>260</v>
      </c>
      <c r="B22" s="146"/>
      <c r="C22" s="138" t="s">
        <v>289</v>
      </c>
      <c r="D22" s="92">
        <v>2470.8000000000002</v>
      </c>
      <c r="E22" s="92">
        <v>2470.8000000000002</v>
      </c>
      <c r="F22" s="92">
        <v>0</v>
      </c>
      <c r="G22" s="92">
        <v>0</v>
      </c>
      <c r="H22" s="92">
        <v>0</v>
      </c>
      <c r="I22" s="92">
        <v>0</v>
      </c>
      <c r="J22" s="98">
        <v>0</v>
      </c>
      <c r="K22" s="99"/>
    </row>
    <row r="23" spans="1:11" ht="22.5" customHeight="1">
      <c r="A23" s="145" t="s">
        <v>261</v>
      </c>
      <c r="B23" s="146"/>
      <c r="C23" s="138" t="s">
        <v>290</v>
      </c>
      <c r="D23" s="92">
        <v>872.56</v>
      </c>
      <c r="E23" s="92">
        <v>872.56</v>
      </c>
      <c r="F23" s="92">
        <v>0</v>
      </c>
      <c r="G23" s="92">
        <v>0</v>
      </c>
      <c r="H23" s="92">
        <v>0</v>
      </c>
      <c r="I23" s="92">
        <v>0</v>
      </c>
      <c r="J23" s="98">
        <v>0</v>
      </c>
      <c r="K23" s="99"/>
    </row>
    <row r="24" spans="1:11" ht="22.5" customHeight="1">
      <c r="A24" s="145" t="s">
        <v>262</v>
      </c>
      <c r="B24" s="146"/>
      <c r="C24" s="138" t="s">
        <v>291</v>
      </c>
      <c r="D24" s="92">
        <v>43.17</v>
      </c>
      <c r="E24" s="92">
        <v>43.17</v>
      </c>
      <c r="F24" s="92">
        <v>0</v>
      </c>
      <c r="G24" s="92">
        <v>0</v>
      </c>
      <c r="H24" s="92">
        <v>0</v>
      </c>
      <c r="I24" s="92">
        <v>0</v>
      </c>
      <c r="J24" s="98">
        <v>0</v>
      </c>
      <c r="K24" s="99"/>
    </row>
    <row r="25" spans="1:11" ht="22.5" customHeight="1">
      <c r="A25" s="145" t="s">
        <v>263</v>
      </c>
      <c r="B25" s="146"/>
      <c r="C25" s="138" t="s">
        <v>292</v>
      </c>
      <c r="D25" s="92">
        <v>84.38</v>
      </c>
      <c r="E25" s="92">
        <v>84.38</v>
      </c>
      <c r="F25" s="92">
        <v>0</v>
      </c>
      <c r="G25" s="92">
        <v>0</v>
      </c>
      <c r="H25" s="92">
        <v>0</v>
      </c>
      <c r="I25" s="92">
        <v>0</v>
      </c>
      <c r="J25" s="98">
        <v>0</v>
      </c>
      <c r="K25" s="99"/>
    </row>
    <row r="26" spans="1:11" ht="22.5" customHeight="1">
      <c r="A26" s="145" t="s">
        <v>264</v>
      </c>
      <c r="B26" s="146"/>
      <c r="C26" s="138" t="s">
        <v>293</v>
      </c>
      <c r="D26" s="92">
        <v>520.42999999999995</v>
      </c>
      <c r="E26" s="92">
        <v>520.42999999999995</v>
      </c>
      <c r="F26" s="92">
        <v>0</v>
      </c>
      <c r="G26" s="92">
        <v>0</v>
      </c>
      <c r="H26" s="92">
        <v>0</v>
      </c>
      <c r="I26" s="92">
        <v>0</v>
      </c>
      <c r="J26" s="98">
        <v>0</v>
      </c>
      <c r="K26" s="99"/>
    </row>
    <row r="27" spans="1:11" ht="22.5" customHeight="1">
      <c r="A27" s="145" t="s">
        <v>265</v>
      </c>
      <c r="B27" s="146"/>
      <c r="C27" s="138" t="s">
        <v>294</v>
      </c>
      <c r="D27" s="92">
        <v>1095.8399999999999</v>
      </c>
      <c r="E27" s="92">
        <v>1095.8399999999999</v>
      </c>
      <c r="F27" s="92">
        <v>0</v>
      </c>
      <c r="G27" s="92">
        <v>0</v>
      </c>
      <c r="H27" s="92">
        <v>0</v>
      </c>
      <c r="I27" s="92">
        <v>0</v>
      </c>
      <c r="J27" s="98">
        <v>0</v>
      </c>
      <c r="K27" s="99"/>
    </row>
    <row r="28" spans="1:11" ht="22.5" customHeight="1">
      <c r="A28" s="145" t="s">
        <v>266</v>
      </c>
      <c r="B28" s="146"/>
      <c r="C28" s="138" t="s">
        <v>295</v>
      </c>
      <c r="D28" s="92">
        <v>7164.17</v>
      </c>
      <c r="E28" s="92">
        <v>7164.17</v>
      </c>
      <c r="F28" s="92">
        <v>0</v>
      </c>
      <c r="G28" s="92">
        <v>0</v>
      </c>
      <c r="H28" s="92">
        <v>0</v>
      </c>
      <c r="I28" s="92">
        <v>0</v>
      </c>
      <c r="J28" s="98">
        <v>8.89</v>
      </c>
      <c r="K28" s="99"/>
    </row>
    <row r="29" spans="1:11" ht="22.5" customHeight="1">
      <c r="A29" s="145" t="s">
        <v>267</v>
      </c>
      <c r="B29" s="146"/>
      <c r="C29" s="138" t="s">
        <v>296</v>
      </c>
      <c r="D29" s="92">
        <v>475.03</v>
      </c>
      <c r="E29" s="92">
        <v>475.03</v>
      </c>
      <c r="F29" s="92">
        <v>0</v>
      </c>
      <c r="G29" s="92">
        <v>0</v>
      </c>
      <c r="H29" s="92">
        <v>0</v>
      </c>
      <c r="I29" s="92">
        <v>0</v>
      </c>
      <c r="J29" s="98">
        <v>0</v>
      </c>
      <c r="K29" s="99"/>
    </row>
    <row r="30" spans="1:11" ht="22.5" customHeight="1">
      <c r="A30" s="145" t="s">
        <v>268</v>
      </c>
      <c r="B30" s="146"/>
      <c r="C30" s="138" t="s">
        <v>297</v>
      </c>
      <c r="D30" s="92">
        <v>475.03</v>
      </c>
      <c r="E30" s="92">
        <v>475.03</v>
      </c>
      <c r="F30" s="92">
        <v>0</v>
      </c>
      <c r="G30" s="92">
        <v>0</v>
      </c>
      <c r="H30" s="92">
        <v>0</v>
      </c>
      <c r="I30" s="92">
        <v>0</v>
      </c>
      <c r="J30" s="98">
        <v>0</v>
      </c>
      <c r="K30" s="99"/>
    </row>
    <row r="31" spans="1:11" ht="22.5" customHeight="1">
      <c r="A31" s="145" t="s">
        <v>269</v>
      </c>
      <c r="B31" s="146"/>
      <c r="C31" s="138" t="s">
        <v>298</v>
      </c>
      <c r="D31" s="92">
        <v>13.2</v>
      </c>
      <c r="E31" s="92">
        <v>13.2</v>
      </c>
      <c r="F31" s="92">
        <v>0</v>
      </c>
      <c r="G31" s="92">
        <v>0</v>
      </c>
      <c r="H31" s="92">
        <v>0</v>
      </c>
      <c r="I31" s="92">
        <v>0</v>
      </c>
      <c r="J31" s="98">
        <v>0</v>
      </c>
      <c r="K31" s="99"/>
    </row>
    <row r="32" spans="1:11" ht="22.5" customHeight="1">
      <c r="A32" s="145" t="s">
        <v>270</v>
      </c>
      <c r="B32" s="146"/>
      <c r="C32" s="138" t="s">
        <v>299</v>
      </c>
      <c r="D32" s="92">
        <v>13.2</v>
      </c>
      <c r="E32" s="92">
        <v>13.2</v>
      </c>
      <c r="F32" s="92">
        <v>0</v>
      </c>
      <c r="G32" s="92">
        <v>0</v>
      </c>
      <c r="H32" s="92">
        <v>0</v>
      </c>
      <c r="I32" s="92">
        <v>0</v>
      </c>
      <c r="J32" s="98">
        <v>0</v>
      </c>
      <c r="K32" s="99"/>
    </row>
    <row r="33" spans="1:11" ht="22.5" customHeight="1">
      <c r="A33" s="145" t="s">
        <v>271</v>
      </c>
      <c r="B33" s="146"/>
      <c r="C33" s="138" t="s">
        <v>300</v>
      </c>
      <c r="D33" s="92">
        <v>8885</v>
      </c>
      <c r="E33" s="92">
        <v>8885</v>
      </c>
      <c r="F33" s="92">
        <v>0</v>
      </c>
      <c r="G33" s="92">
        <v>0</v>
      </c>
      <c r="H33" s="92">
        <v>0</v>
      </c>
      <c r="I33" s="92">
        <v>0</v>
      </c>
      <c r="J33" s="98">
        <v>0</v>
      </c>
      <c r="K33" s="99"/>
    </row>
    <row r="34" spans="1:11" ht="22.5" customHeight="1">
      <c r="A34" s="145" t="s">
        <v>272</v>
      </c>
      <c r="B34" s="146"/>
      <c r="C34" s="138" t="s">
        <v>301</v>
      </c>
      <c r="D34" s="92">
        <v>8885</v>
      </c>
      <c r="E34" s="92">
        <v>8885</v>
      </c>
      <c r="F34" s="92">
        <v>0</v>
      </c>
      <c r="G34" s="92">
        <v>0</v>
      </c>
      <c r="H34" s="92">
        <v>0</v>
      </c>
      <c r="I34" s="92">
        <v>0</v>
      </c>
      <c r="J34" s="98">
        <v>0</v>
      </c>
      <c r="K34" s="99"/>
    </row>
    <row r="35" spans="1:11" ht="22.5" customHeight="1">
      <c r="A35" s="145" t="s">
        <v>273</v>
      </c>
      <c r="B35" s="146"/>
      <c r="C35" s="138" t="s">
        <v>302</v>
      </c>
      <c r="D35" s="92">
        <v>97.74</v>
      </c>
      <c r="E35" s="92">
        <v>97.74</v>
      </c>
      <c r="F35" s="92">
        <v>0</v>
      </c>
      <c r="G35" s="92">
        <v>0</v>
      </c>
      <c r="H35" s="92">
        <v>0</v>
      </c>
      <c r="I35" s="92">
        <v>0</v>
      </c>
      <c r="J35" s="98">
        <v>0</v>
      </c>
      <c r="K35" s="99"/>
    </row>
    <row r="36" spans="1:11" ht="22.5" customHeight="1">
      <c r="A36" s="145" t="s">
        <v>274</v>
      </c>
      <c r="B36" s="146"/>
      <c r="C36" s="138" t="s">
        <v>303</v>
      </c>
      <c r="D36" s="92">
        <v>97.74</v>
      </c>
      <c r="E36" s="92">
        <v>97.74</v>
      </c>
      <c r="F36" s="92">
        <v>0</v>
      </c>
      <c r="G36" s="92">
        <v>0</v>
      </c>
      <c r="H36" s="92">
        <v>0</v>
      </c>
      <c r="I36" s="92">
        <v>0</v>
      </c>
      <c r="J36" s="98">
        <v>0</v>
      </c>
      <c r="K36" s="99"/>
    </row>
    <row r="37" spans="1:11" ht="22.5" customHeight="1" thickBot="1">
      <c r="A37" s="145" t="s">
        <v>275</v>
      </c>
      <c r="B37" s="146"/>
      <c r="C37" s="138" t="s">
        <v>127</v>
      </c>
      <c r="D37" s="92">
        <v>97.74</v>
      </c>
      <c r="E37" s="92">
        <v>97.74</v>
      </c>
      <c r="F37" s="92">
        <v>0</v>
      </c>
      <c r="G37" s="92">
        <v>0</v>
      </c>
      <c r="H37" s="92">
        <v>0</v>
      </c>
      <c r="I37" s="92">
        <v>0</v>
      </c>
      <c r="J37" s="98">
        <v>0</v>
      </c>
      <c r="K37" s="99"/>
    </row>
    <row r="38" spans="1:11" ht="30.75" customHeight="1">
      <c r="A38" s="206" t="s">
        <v>67</v>
      </c>
      <c r="B38" s="207"/>
      <c r="C38" s="207"/>
      <c r="D38" s="207"/>
      <c r="E38" s="207"/>
      <c r="F38" s="207"/>
      <c r="G38" s="207"/>
      <c r="H38" s="207"/>
      <c r="I38" s="207"/>
      <c r="J38" s="207"/>
    </row>
    <row r="39" spans="1:11">
      <c r="A39" s="101"/>
    </row>
    <row r="40" spans="1:11">
      <c r="A40" s="101"/>
    </row>
  </sheetData>
  <mergeCells count="15">
    <mergeCell ref="A38:J38"/>
    <mergeCell ref="A1:J1"/>
    <mergeCell ref="A4:C4"/>
    <mergeCell ref="A7:C7"/>
    <mergeCell ref="A8:C8"/>
    <mergeCell ref="A9:B9"/>
    <mergeCell ref="H4:H6"/>
    <mergeCell ref="I4:I6"/>
    <mergeCell ref="J4:J6"/>
    <mergeCell ref="A5:B6"/>
    <mergeCell ref="C5:C6"/>
    <mergeCell ref="D4:D6"/>
    <mergeCell ref="E4:E6"/>
    <mergeCell ref="F4:F6"/>
    <mergeCell ref="G4:G6"/>
  </mergeCells>
  <phoneticPr fontId="1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dimension ref="A1:K42"/>
  <sheetViews>
    <sheetView workbookViewId="0">
      <selection activeCell="B3" sqref="B3"/>
    </sheetView>
  </sheetViews>
  <sheetFormatPr defaultRowHeight="14.25"/>
  <cols>
    <col min="1" max="1" width="5.625" style="88" customWidth="1"/>
    <col min="2" max="2" width="8" style="88" customWidth="1"/>
    <col min="3" max="3" width="33.75" style="88" customWidth="1"/>
    <col min="4" max="4" width="14.375" style="88" customWidth="1"/>
    <col min="5" max="9" width="14.625" style="88" customWidth="1"/>
    <col min="10" max="10" width="9" style="88"/>
    <col min="11" max="11" width="12.625" style="88" customWidth="1"/>
    <col min="12" max="16384" width="9" style="88"/>
  </cols>
  <sheetData>
    <row r="1" spans="1:11" s="85" customFormat="1" ht="20.25">
      <c r="A1" s="208" t="s">
        <v>68</v>
      </c>
      <c r="B1" s="208"/>
      <c r="C1" s="208"/>
      <c r="D1" s="208"/>
      <c r="E1" s="208"/>
      <c r="F1" s="208"/>
      <c r="G1" s="208"/>
      <c r="H1" s="208"/>
      <c r="I1" s="208"/>
      <c r="J1" s="208"/>
      <c r="K1" s="208"/>
    </row>
    <row r="2" spans="1:11">
      <c r="A2" s="134"/>
      <c r="B2" s="134"/>
      <c r="C2" s="134"/>
      <c r="D2" s="134"/>
      <c r="E2" s="134"/>
      <c r="F2" s="134"/>
      <c r="G2" s="134"/>
      <c r="H2" s="89"/>
      <c r="I2" s="89"/>
      <c r="J2" s="89"/>
      <c r="K2" s="23" t="s">
        <v>69</v>
      </c>
    </row>
    <row r="3" spans="1:11" ht="15" thickBot="1">
      <c r="A3" s="141" t="s">
        <v>334</v>
      </c>
      <c r="B3" s="89"/>
      <c r="C3" s="89"/>
      <c r="D3" s="89"/>
      <c r="E3" s="89"/>
      <c r="F3" s="89"/>
      <c r="G3" s="89"/>
      <c r="H3" s="90"/>
      <c r="I3" s="89"/>
      <c r="J3" s="89"/>
      <c r="K3" s="23" t="s">
        <v>3</v>
      </c>
    </row>
    <row r="4" spans="1:11" s="86" customFormat="1" ht="22.5" customHeight="1">
      <c r="A4" s="211" t="s">
        <v>6</v>
      </c>
      <c r="B4" s="212"/>
      <c r="C4" s="212"/>
      <c r="D4" s="209" t="s">
        <v>39</v>
      </c>
      <c r="E4" s="215" t="s">
        <v>70</v>
      </c>
      <c r="F4" s="216"/>
      <c r="G4" s="216"/>
      <c r="H4" s="223" t="s">
        <v>71</v>
      </c>
      <c r="I4" s="223" t="s">
        <v>72</v>
      </c>
      <c r="J4" s="218" t="s">
        <v>73</v>
      </c>
      <c r="K4" s="213" t="s">
        <v>74</v>
      </c>
    </row>
    <row r="5" spans="1:11" s="86" customFormat="1" ht="22.5" customHeight="1">
      <c r="A5" s="224" t="s">
        <v>63</v>
      </c>
      <c r="B5" s="210"/>
      <c r="C5" s="228" t="s">
        <v>64</v>
      </c>
      <c r="D5" s="210"/>
      <c r="E5" s="217"/>
      <c r="F5" s="217"/>
      <c r="G5" s="217"/>
      <c r="H5" s="219"/>
      <c r="I5" s="219"/>
      <c r="J5" s="219"/>
      <c r="K5" s="214"/>
    </row>
    <row r="6" spans="1:11" s="86" customFormat="1" ht="22.5" customHeight="1">
      <c r="A6" s="225"/>
      <c r="B6" s="210"/>
      <c r="C6" s="210"/>
      <c r="D6" s="210"/>
      <c r="E6" s="161" t="s">
        <v>66</v>
      </c>
      <c r="F6" s="161" t="s">
        <v>234</v>
      </c>
      <c r="G6" s="161" t="s">
        <v>235</v>
      </c>
      <c r="H6" s="219"/>
      <c r="I6" s="219"/>
      <c r="J6" s="219"/>
      <c r="K6" s="214"/>
    </row>
    <row r="7" spans="1:11" s="87" customFormat="1" ht="22.5" customHeight="1">
      <c r="A7" s="229" t="s">
        <v>65</v>
      </c>
      <c r="B7" s="230"/>
      <c r="C7" s="230"/>
      <c r="D7" s="118" t="s">
        <v>10</v>
      </c>
      <c r="E7" s="220" t="s">
        <v>11</v>
      </c>
      <c r="F7" s="221"/>
      <c r="G7" s="222"/>
      <c r="H7" s="118" t="s">
        <v>17</v>
      </c>
      <c r="I7" s="91" t="s">
        <v>20</v>
      </c>
      <c r="J7" s="91" t="s">
        <v>24</v>
      </c>
      <c r="K7" s="97" t="s">
        <v>28</v>
      </c>
    </row>
    <row r="8" spans="1:11" ht="22.5" customHeight="1">
      <c r="A8" s="231" t="s">
        <v>66</v>
      </c>
      <c r="B8" s="232"/>
      <c r="C8" s="232"/>
      <c r="D8" s="92">
        <v>15244.43</v>
      </c>
      <c r="E8" s="92">
        <v>1769.99</v>
      </c>
      <c r="F8" s="92">
        <f>SUM(F9+F20+F36)</f>
        <v>1670.03</v>
      </c>
      <c r="G8" s="92">
        <v>99.96</v>
      </c>
      <c r="H8" s="92">
        <v>13474.44</v>
      </c>
      <c r="I8" s="92">
        <v>0</v>
      </c>
      <c r="J8" s="92">
        <v>0</v>
      </c>
      <c r="K8" s="98">
        <v>0</v>
      </c>
    </row>
    <row r="9" spans="1:11" ht="22.5" customHeight="1">
      <c r="A9" s="233" t="s">
        <v>362</v>
      </c>
      <c r="B9" s="234"/>
      <c r="C9" s="142" t="s">
        <v>276</v>
      </c>
      <c r="D9" s="92">
        <v>867.02</v>
      </c>
      <c r="E9" s="92">
        <v>597.6</v>
      </c>
      <c r="F9" s="92">
        <v>597.6</v>
      </c>
      <c r="G9" s="92">
        <v>0</v>
      </c>
      <c r="H9" s="92">
        <v>269.42</v>
      </c>
      <c r="I9" s="92">
        <v>0</v>
      </c>
      <c r="J9" s="92">
        <v>0</v>
      </c>
      <c r="K9" s="98">
        <v>0</v>
      </c>
    </row>
    <row r="10" spans="1:11" ht="22.5" customHeight="1">
      <c r="A10" s="233" t="s">
        <v>304</v>
      </c>
      <c r="B10" s="234"/>
      <c r="C10" s="142" t="s">
        <v>277</v>
      </c>
      <c r="D10" s="92">
        <v>597.6</v>
      </c>
      <c r="E10" s="92">
        <v>597.6</v>
      </c>
      <c r="F10" s="92">
        <v>597.6</v>
      </c>
      <c r="G10" s="92">
        <v>0</v>
      </c>
      <c r="H10" s="92">
        <v>0</v>
      </c>
      <c r="I10" s="92">
        <v>0</v>
      </c>
      <c r="J10" s="92">
        <v>0</v>
      </c>
      <c r="K10" s="98">
        <v>0</v>
      </c>
    </row>
    <row r="11" spans="1:11" ht="22.5" customHeight="1">
      <c r="A11" s="233" t="s">
        <v>305</v>
      </c>
      <c r="B11" s="234"/>
      <c r="C11" s="142" t="s">
        <v>278</v>
      </c>
      <c r="D11" s="92">
        <v>177.04</v>
      </c>
      <c r="E11" s="92">
        <v>177.04</v>
      </c>
      <c r="F11" s="92">
        <v>177.04</v>
      </c>
      <c r="G11" s="92">
        <v>0</v>
      </c>
      <c r="H11" s="92">
        <v>0</v>
      </c>
      <c r="I11" s="92">
        <v>0</v>
      </c>
      <c r="J11" s="92">
        <v>0</v>
      </c>
      <c r="K11" s="98">
        <v>0</v>
      </c>
    </row>
    <row r="12" spans="1:11" ht="22.5" customHeight="1">
      <c r="A12" s="233" t="s">
        <v>306</v>
      </c>
      <c r="B12" s="234"/>
      <c r="C12" s="142" t="s">
        <v>279</v>
      </c>
      <c r="D12" s="92">
        <v>420.56</v>
      </c>
      <c r="E12" s="92">
        <v>420.56</v>
      </c>
      <c r="F12" s="92">
        <v>420.56</v>
      </c>
      <c r="G12" s="92">
        <v>0</v>
      </c>
      <c r="H12" s="92">
        <v>0</v>
      </c>
      <c r="I12" s="92">
        <v>0</v>
      </c>
      <c r="J12" s="92">
        <v>0</v>
      </c>
      <c r="K12" s="98">
        <v>0</v>
      </c>
    </row>
    <row r="13" spans="1:11" ht="22.5" customHeight="1">
      <c r="A13" s="233" t="s">
        <v>307</v>
      </c>
      <c r="B13" s="234"/>
      <c r="C13" s="142" t="s">
        <v>280</v>
      </c>
      <c r="D13" s="92">
        <v>269.42</v>
      </c>
      <c r="E13" s="92">
        <v>0</v>
      </c>
      <c r="F13" s="92">
        <v>0</v>
      </c>
      <c r="G13" s="92">
        <v>0</v>
      </c>
      <c r="H13" s="92">
        <v>269.42</v>
      </c>
      <c r="I13" s="92">
        <v>0</v>
      </c>
      <c r="J13" s="92">
        <v>0</v>
      </c>
      <c r="K13" s="98">
        <v>0</v>
      </c>
    </row>
    <row r="14" spans="1:11" ht="22.5" customHeight="1">
      <c r="A14" s="233" t="s">
        <v>308</v>
      </c>
      <c r="B14" s="234"/>
      <c r="C14" s="142" t="s">
        <v>281</v>
      </c>
      <c r="D14" s="92">
        <v>269.42</v>
      </c>
      <c r="E14" s="92">
        <v>0</v>
      </c>
      <c r="F14" s="92">
        <v>0</v>
      </c>
      <c r="G14" s="92">
        <v>0</v>
      </c>
      <c r="H14" s="92">
        <v>205.62</v>
      </c>
      <c r="I14" s="92">
        <v>0</v>
      </c>
      <c r="J14" s="92">
        <v>0</v>
      </c>
      <c r="K14" s="98">
        <v>0</v>
      </c>
    </row>
    <row r="15" spans="1:11" ht="22.5" customHeight="1">
      <c r="A15" s="233" t="s">
        <v>309</v>
      </c>
      <c r="B15" s="234"/>
      <c r="C15" s="142" t="s">
        <v>282</v>
      </c>
      <c r="D15" s="92">
        <v>63.8</v>
      </c>
      <c r="E15" s="92">
        <v>0</v>
      </c>
      <c r="F15" s="92">
        <v>0</v>
      </c>
      <c r="G15" s="92">
        <v>0</v>
      </c>
      <c r="H15" s="92">
        <v>63.8</v>
      </c>
      <c r="I15" s="92">
        <v>0</v>
      </c>
      <c r="J15" s="92">
        <v>0</v>
      </c>
      <c r="K15" s="98">
        <v>0</v>
      </c>
    </row>
    <row r="16" spans="1:11" ht="22.5" customHeight="1">
      <c r="A16" s="233" t="s">
        <v>310</v>
      </c>
      <c r="B16" s="234"/>
      <c r="C16" s="142" t="s">
        <v>283</v>
      </c>
      <c r="D16" s="92">
        <v>20</v>
      </c>
      <c r="E16" s="92">
        <v>0</v>
      </c>
      <c r="F16" s="92">
        <v>0</v>
      </c>
      <c r="G16" s="92">
        <v>0</v>
      </c>
      <c r="H16" s="92">
        <v>20</v>
      </c>
      <c r="I16" s="92">
        <v>0</v>
      </c>
      <c r="J16" s="92">
        <v>0</v>
      </c>
      <c r="K16" s="98">
        <v>0</v>
      </c>
    </row>
    <row r="17" spans="1:11" ht="22.5" customHeight="1">
      <c r="A17" s="233" t="s">
        <v>311</v>
      </c>
      <c r="B17" s="234"/>
      <c r="C17" s="142" t="s">
        <v>284</v>
      </c>
      <c r="D17" s="92">
        <v>20</v>
      </c>
      <c r="E17" s="92">
        <v>0</v>
      </c>
      <c r="F17" s="92">
        <v>0</v>
      </c>
      <c r="G17" s="92">
        <v>0</v>
      </c>
      <c r="H17" s="92">
        <v>20</v>
      </c>
      <c r="I17" s="92">
        <v>0</v>
      </c>
      <c r="J17" s="92">
        <v>0</v>
      </c>
      <c r="K17" s="98">
        <v>0</v>
      </c>
    </row>
    <row r="18" spans="1:11" ht="22.5" customHeight="1">
      <c r="A18" s="233" t="s">
        <v>312</v>
      </c>
      <c r="B18" s="234"/>
      <c r="C18" s="142" t="s">
        <v>285</v>
      </c>
      <c r="D18" s="92">
        <v>20</v>
      </c>
      <c r="E18" s="92">
        <v>0</v>
      </c>
      <c r="F18" s="92">
        <v>0</v>
      </c>
      <c r="G18" s="92">
        <v>0</v>
      </c>
      <c r="H18" s="92">
        <v>20</v>
      </c>
      <c r="I18" s="92">
        <v>0</v>
      </c>
      <c r="J18" s="92">
        <v>0</v>
      </c>
      <c r="K18" s="98">
        <v>0</v>
      </c>
    </row>
    <row r="19" spans="1:11" ht="22.5" customHeight="1">
      <c r="A19" s="233" t="s">
        <v>313</v>
      </c>
      <c r="B19" s="234"/>
      <c r="C19" s="142" t="s">
        <v>286</v>
      </c>
      <c r="D19" s="92">
        <v>14259.67</v>
      </c>
      <c r="E19" s="92">
        <v>1074.6500000000001</v>
      </c>
      <c r="F19" s="92">
        <v>0</v>
      </c>
      <c r="G19" s="92">
        <v>0</v>
      </c>
      <c r="H19" s="92">
        <v>13185.02</v>
      </c>
      <c r="I19" s="92">
        <v>0</v>
      </c>
      <c r="J19" s="92">
        <v>0</v>
      </c>
      <c r="K19" s="98">
        <v>0</v>
      </c>
    </row>
    <row r="20" spans="1:11" ht="22.5" customHeight="1">
      <c r="A20" s="233" t="s">
        <v>314</v>
      </c>
      <c r="B20" s="234"/>
      <c r="C20" s="142" t="s">
        <v>287</v>
      </c>
      <c r="D20" s="173">
        <v>11771.44</v>
      </c>
      <c r="E20" s="173">
        <v>1074.6500000000001</v>
      </c>
      <c r="F20" s="92">
        <f>SUM(F21:F29)</f>
        <v>974.69</v>
      </c>
      <c r="G20" s="92">
        <f>SUM(G21:G29)</f>
        <v>99.960000000000008</v>
      </c>
      <c r="H20" s="92">
        <v>10696.79</v>
      </c>
      <c r="I20" s="92">
        <v>0</v>
      </c>
      <c r="J20" s="92">
        <v>0</v>
      </c>
      <c r="K20" s="98">
        <v>0</v>
      </c>
    </row>
    <row r="21" spans="1:11" ht="22.5" customHeight="1">
      <c r="A21" s="233" t="s">
        <v>315</v>
      </c>
      <c r="B21" s="234"/>
      <c r="C21" s="142" t="s">
        <v>288</v>
      </c>
      <c r="D21" s="92">
        <v>94.16</v>
      </c>
      <c r="E21" s="92">
        <v>94.16</v>
      </c>
      <c r="F21" s="164">
        <v>72.099999999999994</v>
      </c>
      <c r="G21" s="347">
        <v>22.06</v>
      </c>
      <c r="H21" s="92">
        <v>0</v>
      </c>
      <c r="I21" s="92">
        <v>0</v>
      </c>
      <c r="J21" s="92">
        <v>0</v>
      </c>
      <c r="K21" s="98">
        <v>0</v>
      </c>
    </row>
    <row r="22" spans="1:11" ht="22.5" customHeight="1">
      <c r="A22" s="233" t="s">
        <v>316</v>
      </c>
      <c r="B22" s="234"/>
      <c r="C22" s="142" t="s">
        <v>289</v>
      </c>
      <c r="D22" s="173">
        <v>2577.52</v>
      </c>
      <c r="E22" s="92">
        <v>0</v>
      </c>
      <c r="F22" s="92">
        <v>0</v>
      </c>
      <c r="G22" s="92">
        <v>0</v>
      </c>
      <c r="H22" s="92">
        <v>2577.5245</v>
      </c>
      <c r="I22" s="92">
        <v>0</v>
      </c>
      <c r="J22" s="92">
        <v>0</v>
      </c>
      <c r="K22" s="98">
        <v>0</v>
      </c>
    </row>
    <row r="23" spans="1:11" ht="22.5" customHeight="1">
      <c r="A23" s="233" t="s">
        <v>317</v>
      </c>
      <c r="B23" s="234"/>
      <c r="C23" s="142" t="s">
        <v>290</v>
      </c>
      <c r="D23" s="92">
        <v>2972.66</v>
      </c>
      <c r="E23" s="92">
        <v>0</v>
      </c>
      <c r="F23" s="92">
        <v>0</v>
      </c>
      <c r="G23" s="92">
        <v>0</v>
      </c>
      <c r="H23" s="92">
        <v>2972.6579000000002</v>
      </c>
      <c r="I23" s="92">
        <v>0</v>
      </c>
      <c r="J23" s="92">
        <v>0</v>
      </c>
      <c r="K23" s="98">
        <v>0</v>
      </c>
    </row>
    <row r="24" spans="1:11" ht="22.5" customHeight="1">
      <c r="A24" s="233" t="s">
        <v>318</v>
      </c>
      <c r="B24" s="234"/>
      <c r="C24" s="142" t="s">
        <v>291</v>
      </c>
      <c r="D24" s="92">
        <v>43.17</v>
      </c>
      <c r="E24" s="92">
        <v>0</v>
      </c>
      <c r="F24" s="92">
        <v>0</v>
      </c>
      <c r="G24" s="92">
        <v>0</v>
      </c>
      <c r="H24" s="92">
        <v>43.168100000000003</v>
      </c>
      <c r="I24" s="92">
        <v>0</v>
      </c>
      <c r="J24" s="92">
        <v>0</v>
      </c>
      <c r="K24" s="98">
        <v>0</v>
      </c>
    </row>
    <row r="25" spans="1:11" ht="22.5" customHeight="1">
      <c r="A25" s="233" t="s">
        <v>319</v>
      </c>
      <c r="B25" s="234"/>
      <c r="C25" s="142" t="s">
        <v>292</v>
      </c>
      <c r="D25" s="173">
        <v>84.38</v>
      </c>
      <c r="E25" s="92">
        <v>0</v>
      </c>
      <c r="F25" s="92">
        <v>0</v>
      </c>
      <c r="G25" s="92">
        <v>0</v>
      </c>
      <c r="H25" s="92">
        <v>84.381900000000002</v>
      </c>
      <c r="I25" s="92">
        <v>0</v>
      </c>
      <c r="J25" s="92">
        <v>0</v>
      </c>
      <c r="K25" s="98">
        <v>0</v>
      </c>
    </row>
    <row r="26" spans="1:11" ht="22.5" customHeight="1">
      <c r="A26" s="233" t="s">
        <v>320</v>
      </c>
      <c r="B26" s="234"/>
      <c r="C26" s="142" t="s">
        <v>293</v>
      </c>
      <c r="D26" s="92">
        <v>520.42999999999995</v>
      </c>
      <c r="E26" s="92">
        <v>0</v>
      </c>
      <c r="F26" s="92">
        <v>0</v>
      </c>
      <c r="G26" s="92">
        <v>0</v>
      </c>
      <c r="H26" s="92">
        <v>520.43219999999997</v>
      </c>
      <c r="I26" s="92">
        <v>0</v>
      </c>
      <c r="J26" s="92">
        <v>0</v>
      </c>
      <c r="K26" s="98">
        <v>0</v>
      </c>
    </row>
    <row r="27" spans="1:11" ht="22.5" customHeight="1">
      <c r="A27" s="233" t="s">
        <v>321</v>
      </c>
      <c r="B27" s="234"/>
      <c r="C27" s="142" t="s">
        <v>333</v>
      </c>
      <c r="D27" s="92">
        <v>75.989999999999995</v>
      </c>
      <c r="E27" s="92">
        <v>0</v>
      </c>
      <c r="F27" s="92">
        <v>0</v>
      </c>
      <c r="G27" s="92">
        <v>0</v>
      </c>
      <c r="H27" s="92">
        <v>75.989999999999995</v>
      </c>
      <c r="I27" s="92">
        <v>0</v>
      </c>
      <c r="J27" s="92">
        <v>0</v>
      </c>
      <c r="K27" s="98">
        <v>0</v>
      </c>
    </row>
    <row r="28" spans="1:11" ht="22.5" customHeight="1">
      <c r="A28" s="233" t="s">
        <v>322</v>
      </c>
      <c r="B28" s="234"/>
      <c r="C28" s="142" t="s">
        <v>294</v>
      </c>
      <c r="D28" s="92">
        <v>1095.8399999999999</v>
      </c>
      <c r="E28" s="92">
        <v>0</v>
      </c>
      <c r="F28" s="92">
        <v>0</v>
      </c>
      <c r="G28" s="92">
        <v>0</v>
      </c>
      <c r="H28" s="92">
        <v>1095.8399999999999</v>
      </c>
      <c r="I28" s="92">
        <v>0</v>
      </c>
      <c r="J28" s="92">
        <v>0</v>
      </c>
      <c r="K28" s="98">
        <v>0</v>
      </c>
    </row>
    <row r="29" spans="1:11" ht="22.5" customHeight="1">
      <c r="A29" s="233" t="s">
        <v>323</v>
      </c>
      <c r="B29" s="234"/>
      <c r="C29" s="142" t="s">
        <v>295</v>
      </c>
      <c r="D29" s="92">
        <v>4307.3</v>
      </c>
      <c r="E29" s="92">
        <v>980.49</v>
      </c>
      <c r="F29" s="92">
        <v>902.59</v>
      </c>
      <c r="G29" s="92">
        <v>77.900000000000006</v>
      </c>
      <c r="H29" s="92">
        <v>3326.8</v>
      </c>
      <c r="I29" s="92">
        <v>0</v>
      </c>
      <c r="J29" s="92">
        <v>0</v>
      </c>
      <c r="K29" s="98">
        <v>0</v>
      </c>
    </row>
    <row r="30" spans="1:11" ht="22.5" customHeight="1">
      <c r="A30" s="233" t="s">
        <v>324</v>
      </c>
      <c r="B30" s="234"/>
      <c r="C30" s="142" t="s">
        <v>296</v>
      </c>
      <c r="D30" s="92">
        <v>475.03</v>
      </c>
      <c r="E30" s="92">
        <v>0</v>
      </c>
      <c r="F30" s="92">
        <v>0</v>
      </c>
      <c r="G30" s="92">
        <v>0</v>
      </c>
      <c r="H30" s="92">
        <v>475.03</v>
      </c>
      <c r="I30" s="92">
        <v>0</v>
      </c>
      <c r="J30" s="92">
        <v>0</v>
      </c>
      <c r="K30" s="98">
        <v>0</v>
      </c>
    </row>
    <row r="31" spans="1:11" ht="22.5" customHeight="1">
      <c r="A31" s="233" t="s">
        <v>325</v>
      </c>
      <c r="B31" s="234"/>
      <c r="C31" s="142" t="s">
        <v>297</v>
      </c>
      <c r="D31" s="92">
        <v>475.03</v>
      </c>
      <c r="E31" s="92">
        <v>0</v>
      </c>
      <c r="F31" s="92">
        <v>0</v>
      </c>
      <c r="G31" s="92">
        <v>0</v>
      </c>
      <c r="H31" s="92">
        <v>475.03</v>
      </c>
      <c r="I31" s="92">
        <v>0</v>
      </c>
      <c r="J31" s="92">
        <v>0</v>
      </c>
      <c r="K31" s="98">
        <v>0</v>
      </c>
    </row>
    <row r="32" spans="1:11" ht="22.5" customHeight="1">
      <c r="A32" s="233" t="s">
        <v>326</v>
      </c>
      <c r="B32" s="234"/>
      <c r="C32" s="142" t="s">
        <v>298</v>
      </c>
      <c r="D32" s="92">
        <v>13.2</v>
      </c>
      <c r="E32" s="92">
        <v>0</v>
      </c>
      <c r="F32" s="92">
        <v>0</v>
      </c>
      <c r="G32" s="92">
        <v>0</v>
      </c>
      <c r="H32" s="92">
        <v>13.2</v>
      </c>
      <c r="I32" s="92">
        <v>0</v>
      </c>
      <c r="J32" s="92">
        <v>0</v>
      </c>
      <c r="K32" s="98">
        <v>0</v>
      </c>
    </row>
    <row r="33" spans="1:11" ht="22.5" customHeight="1">
      <c r="A33" s="233" t="s">
        <v>327</v>
      </c>
      <c r="B33" s="234"/>
      <c r="C33" s="142" t="s">
        <v>299</v>
      </c>
      <c r="D33" s="92">
        <v>13.2</v>
      </c>
      <c r="E33" s="92">
        <v>0</v>
      </c>
      <c r="F33" s="92">
        <v>0</v>
      </c>
      <c r="G33" s="92">
        <v>0</v>
      </c>
      <c r="H33" s="92">
        <v>13.2</v>
      </c>
      <c r="I33" s="92">
        <v>0</v>
      </c>
      <c r="J33" s="92">
        <v>0</v>
      </c>
      <c r="K33" s="98">
        <v>0</v>
      </c>
    </row>
    <row r="34" spans="1:11" ht="22.5" customHeight="1">
      <c r="A34" s="233" t="s">
        <v>328</v>
      </c>
      <c r="B34" s="234"/>
      <c r="C34" s="142" t="s">
        <v>300</v>
      </c>
      <c r="D34" s="92">
        <v>2000</v>
      </c>
      <c r="E34" s="92">
        <v>0</v>
      </c>
      <c r="F34" s="92">
        <v>0</v>
      </c>
      <c r="G34" s="92">
        <v>0</v>
      </c>
      <c r="H34" s="92">
        <v>2000</v>
      </c>
      <c r="I34" s="92">
        <v>0</v>
      </c>
      <c r="J34" s="92">
        <v>0</v>
      </c>
      <c r="K34" s="98">
        <v>0</v>
      </c>
    </row>
    <row r="35" spans="1:11" ht="22.5" customHeight="1">
      <c r="A35" s="233" t="s">
        <v>329</v>
      </c>
      <c r="B35" s="234"/>
      <c r="C35" s="142" t="s">
        <v>301</v>
      </c>
      <c r="D35" s="92">
        <v>2000</v>
      </c>
      <c r="E35" s="92">
        <v>0</v>
      </c>
      <c r="F35" s="92">
        <v>0</v>
      </c>
      <c r="G35" s="92">
        <v>0</v>
      </c>
      <c r="H35" s="92">
        <v>2000</v>
      </c>
      <c r="I35" s="92">
        <v>0</v>
      </c>
      <c r="J35" s="92">
        <v>0</v>
      </c>
      <c r="K35" s="98">
        <v>0</v>
      </c>
    </row>
    <row r="36" spans="1:11" ht="22.5" customHeight="1">
      <c r="A36" s="233" t="s">
        <v>330</v>
      </c>
      <c r="B36" s="234"/>
      <c r="C36" s="142" t="s">
        <v>302</v>
      </c>
      <c r="D36" s="92">
        <v>97.74</v>
      </c>
      <c r="E36" s="92">
        <v>97.74</v>
      </c>
      <c r="F36" s="92">
        <v>97.74</v>
      </c>
      <c r="G36" s="92">
        <v>0</v>
      </c>
      <c r="H36" s="92">
        <v>0</v>
      </c>
      <c r="I36" s="92">
        <v>0</v>
      </c>
      <c r="J36" s="92">
        <v>0</v>
      </c>
      <c r="K36" s="98">
        <v>0</v>
      </c>
    </row>
    <row r="37" spans="1:11" ht="22.5" customHeight="1">
      <c r="A37" s="233" t="s">
        <v>331</v>
      </c>
      <c r="B37" s="234"/>
      <c r="C37" s="142" t="s">
        <v>303</v>
      </c>
      <c r="D37" s="92">
        <v>97.74</v>
      </c>
      <c r="E37" s="92">
        <v>97.74</v>
      </c>
      <c r="F37" s="92">
        <v>97.74</v>
      </c>
      <c r="G37" s="92">
        <v>0</v>
      </c>
      <c r="H37" s="92">
        <v>0</v>
      </c>
      <c r="I37" s="92">
        <v>0</v>
      </c>
      <c r="J37" s="92">
        <v>0</v>
      </c>
      <c r="K37" s="98">
        <v>0</v>
      </c>
    </row>
    <row r="38" spans="1:11" ht="22.5" customHeight="1" thickBot="1">
      <c r="A38" s="235" t="s">
        <v>332</v>
      </c>
      <c r="B38" s="236"/>
      <c r="C38" s="143" t="s">
        <v>127</v>
      </c>
      <c r="D38" s="93">
        <v>97.74</v>
      </c>
      <c r="E38" s="93">
        <v>97.74</v>
      </c>
      <c r="F38" s="93">
        <v>97.74</v>
      </c>
      <c r="G38" s="93">
        <v>0</v>
      </c>
      <c r="H38" s="93">
        <v>0</v>
      </c>
      <c r="I38" s="93">
        <v>0</v>
      </c>
      <c r="J38" s="93">
        <v>0</v>
      </c>
      <c r="K38" s="100">
        <v>0</v>
      </c>
    </row>
    <row r="39" spans="1:11" ht="31.5" customHeight="1">
      <c r="A39" s="226" t="s">
        <v>75</v>
      </c>
      <c r="B39" s="227"/>
      <c r="C39" s="227"/>
      <c r="D39" s="227"/>
      <c r="E39" s="227"/>
      <c r="F39" s="227"/>
      <c r="G39" s="227"/>
      <c r="H39" s="227"/>
      <c r="I39" s="227"/>
      <c r="J39" s="227"/>
      <c r="K39" s="227"/>
    </row>
    <row r="40" spans="1:11">
      <c r="A40" s="94"/>
    </row>
    <row r="41" spans="1:11">
      <c r="A41" s="95"/>
    </row>
    <row r="42" spans="1:11">
      <c r="A42" s="95"/>
    </row>
  </sheetData>
  <mergeCells count="44">
    <mergeCell ref="A37:B37"/>
    <mergeCell ref="A38:B38"/>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E7:G7"/>
    <mergeCell ref="H4:H6"/>
    <mergeCell ref="I4:I6"/>
    <mergeCell ref="A5:B6"/>
    <mergeCell ref="A39:K39"/>
    <mergeCell ref="C5:C6"/>
    <mergeCell ref="A7:C7"/>
    <mergeCell ref="A8:C8"/>
    <mergeCell ref="A9:B9"/>
    <mergeCell ref="A10:B10"/>
    <mergeCell ref="A11:B11"/>
    <mergeCell ref="A12:B12"/>
    <mergeCell ref="A13:B13"/>
    <mergeCell ref="A14:B14"/>
    <mergeCell ref="A15:B15"/>
    <mergeCell ref="A16:B16"/>
    <mergeCell ref="A1:K1"/>
    <mergeCell ref="D4:D6"/>
    <mergeCell ref="A4:C4"/>
    <mergeCell ref="K4:K6"/>
    <mergeCell ref="E4:G5"/>
    <mergeCell ref="J4:J6"/>
  </mergeCells>
  <phoneticPr fontId="1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J27"/>
  <sheetViews>
    <sheetView topLeftCell="A10" zoomScaleSheetLayoutView="100" workbookViewId="0">
      <selection activeCell="D21" sqref="D21"/>
    </sheetView>
  </sheetViews>
  <sheetFormatPr defaultRowHeight="14.25"/>
  <cols>
    <col min="1" max="1" width="36.375" style="56" customWidth="1"/>
    <col min="2" max="2" width="4" style="56" customWidth="1"/>
    <col min="3" max="3" width="15.625" style="56" customWidth="1"/>
    <col min="4" max="4" width="35.75" style="56" customWidth="1"/>
    <col min="5" max="5" width="3.5" style="56" customWidth="1"/>
    <col min="6" max="6" width="15.625" style="56" customWidth="1"/>
    <col min="7" max="7" width="19.5" style="56" customWidth="1"/>
    <col min="8" max="8" width="15.625" style="56" customWidth="1"/>
    <col min="9" max="10" width="9" style="57"/>
    <col min="11" max="16384" width="9" style="56"/>
  </cols>
  <sheetData>
    <row r="1" spans="1:10">
      <c r="A1" s="58"/>
    </row>
    <row r="2" spans="1:10" s="54" customFormat="1" ht="18" customHeight="1">
      <c r="A2" s="237" t="s">
        <v>76</v>
      </c>
      <c r="B2" s="237"/>
      <c r="C2" s="237"/>
      <c r="D2" s="237"/>
      <c r="E2" s="237"/>
      <c r="F2" s="237"/>
      <c r="G2" s="237"/>
      <c r="H2" s="237"/>
      <c r="I2" s="83"/>
      <c r="J2" s="83"/>
    </row>
    <row r="3" spans="1:10" ht="9.9499999999999993" customHeight="1">
      <c r="A3" s="59"/>
      <c r="B3" s="59"/>
      <c r="C3" s="59"/>
      <c r="D3" s="59"/>
      <c r="E3" s="59"/>
      <c r="F3" s="59"/>
      <c r="G3" s="59"/>
      <c r="H3" s="23" t="s">
        <v>77</v>
      </c>
    </row>
    <row r="4" spans="1:10" ht="15" customHeight="1" thickBot="1">
      <c r="A4" s="141" t="s">
        <v>334</v>
      </c>
      <c r="B4" s="59"/>
      <c r="C4" s="59"/>
      <c r="D4" s="59"/>
      <c r="E4" s="59"/>
      <c r="F4" s="59"/>
      <c r="G4" s="59"/>
      <c r="H4" s="23" t="s">
        <v>3</v>
      </c>
    </row>
    <row r="5" spans="1:10" s="55" customFormat="1" ht="20.100000000000001" customHeight="1">
      <c r="A5" s="175" t="s">
        <v>4</v>
      </c>
      <c r="B5" s="176"/>
      <c r="C5" s="176"/>
      <c r="D5" s="177" t="s">
        <v>5</v>
      </c>
      <c r="E5" s="176"/>
      <c r="F5" s="176"/>
      <c r="G5" s="176"/>
      <c r="H5" s="178"/>
      <c r="I5" s="84"/>
      <c r="J5" s="84"/>
    </row>
    <row r="6" spans="1:10" s="55" customFormat="1" ht="31.5" customHeight="1">
      <c r="A6" s="106" t="s">
        <v>6</v>
      </c>
      <c r="B6" s="107" t="s">
        <v>7</v>
      </c>
      <c r="C6" s="60" t="s">
        <v>78</v>
      </c>
      <c r="D6" s="108" t="s">
        <v>6</v>
      </c>
      <c r="E6" s="107" t="s">
        <v>7</v>
      </c>
      <c r="F6" s="60" t="s">
        <v>66</v>
      </c>
      <c r="G6" s="61" t="s">
        <v>79</v>
      </c>
      <c r="H6" s="62" t="s">
        <v>80</v>
      </c>
      <c r="I6" s="84"/>
      <c r="J6" s="84"/>
    </row>
    <row r="7" spans="1:10" s="55" customFormat="1" ht="20.100000000000001" customHeight="1">
      <c r="A7" s="106" t="s">
        <v>9</v>
      </c>
      <c r="B7" s="60"/>
      <c r="C7" s="108" t="s">
        <v>10</v>
      </c>
      <c r="D7" s="108" t="s">
        <v>9</v>
      </c>
      <c r="E7" s="60"/>
      <c r="F7" s="63">
        <v>2</v>
      </c>
      <c r="G7" s="63">
        <v>3</v>
      </c>
      <c r="H7" s="64">
        <v>4</v>
      </c>
      <c r="I7" s="84"/>
      <c r="J7" s="84"/>
    </row>
    <row r="8" spans="1:10" s="55" customFormat="1" ht="20.100000000000001" customHeight="1">
      <c r="A8" s="110" t="s">
        <v>81</v>
      </c>
      <c r="B8" s="111" t="s">
        <v>10</v>
      </c>
      <c r="C8" s="147">
        <v>22411.98</v>
      </c>
      <c r="D8" s="140" t="s">
        <v>335</v>
      </c>
      <c r="E8" s="67">
        <v>15</v>
      </c>
      <c r="F8" s="148">
        <f>SUM(G8:H8)</f>
        <v>14251.050000000001</v>
      </c>
      <c r="G8" s="148">
        <v>14237.85</v>
      </c>
      <c r="H8" s="68">
        <v>13.2</v>
      </c>
      <c r="I8" s="84"/>
      <c r="J8" s="84"/>
    </row>
    <row r="9" spans="1:10" s="55" customFormat="1" ht="20.100000000000001" customHeight="1">
      <c r="A9" s="69" t="s">
        <v>82</v>
      </c>
      <c r="B9" s="111" t="s">
        <v>11</v>
      </c>
      <c r="C9" s="147">
        <v>282.62</v>
      </c>
      <c r="D9" s="140" t="s">
        <v>336</v>
      </c>
      <c r="E9" s="67">
        <v>16</v>
      </c>
      <c r="F9" s="148">
        <f t="shared" ref="F9:F13" si="0">SUM(G9:H9)</f>
        <v>97.74</v>
      </c>
      <c r="G9" s="148">
        <v>97.74</v>
      </c>
      <c r="H9" s="68">
        <v>0</v>
      </c>
      <c r="I9" s="84"/>
      <c r="J9" s="84"/>
    </row>
    <row r="10" spans="1:10" s="55" customFormat="1" ht="20.100000000000001" customHeight="1">
      <c r="A10" s="69"/>
      <c r="B10" s="111" t="s">
        <v>17</v>
      </c>
      <c r="C10" s="66"/>
      <c r="D10" s="140" t="s">
        <v>337</v>
      </c>
      <c r="E10" s="67">
        <v>17</v>
      </c>
      <c r="F10" s="148">
        <f t="shared" si="0"/>
        <v>20</v>
      </c>
      <c r="G10" s="149">
        <v>20</v>
      </c>
      <c r="H10" s="68">
        <v>0</v>
      </c>
      <c r="I10" s="84"/>
      <c r="J10" s="84"/>
    </row>
    <row r="11" spans="1:10" s="55" customFormat="1" ht="20.100000000000001" customHeight="1">
      <c r="A11" s="69"/>
      <c r="B11" s="111" t="s">
        <v>20</v>
      </c>
      <c r="C11" s="66"/>
      <c r="D11" s="112" t="s">
        <v>21</v>
      </c>
      <c r="E11" s="67">
        <v>18</v>
      </c>
      <c r="F11" s="148">
        <v>0</v>
      </c>
      <c r="G11" s="148">
        <v>0</v>
      </c>
      <c r="H11" s="148">
        <v>0</v>
      </c>
      <c r="I11" s="84"/>
      <c r="J11" s="84"/>
    </row>
    <row r="12" spans="1:10" s="55" customFormat="1" ht="20.100000000000001" customHeight="1">
      <c r="A12" s="69"/>
      <c r="B12" s="111" t="s">
        <v>24</v>
      </c>
      <c r="C12" s="66"/>
      <c r="D12" s="112" t="s">
        <v>25</v>
      </c>
      <c r="E12" s="67">
        <v>19</v>
      </c>
      <c r="F12" s="148">
        <v>0</v>
      </c>
      <c r="G12" s="148">
        <v>0</v>
      </c>
      <c r="H12" s="148">
        <v>0</v>
      </c>
      <c r="I12" s="84"/>
      <c r="J12" s="84"/>
    </row>
    <row r="13" spans="1:10" s="55" customFormat="1" ht="20.100000000000001" customHeight="1">
      <c r="A13" s="69"/>
      <c r="B13" s="111" t="s">
        <v>28</v>
      </c>
      <c r="C13" s="66"/>
      <c r="D13" s="140" t="s">
        <v>338</v>
      </c>
      <c r="E13" s="67">
        <v>20</v>
      </c>
      <c r="F13" s="148">
        <f t="shared" si="0"/>
        <v>867.02</v>
      </c>
      <c r="G13" s="148">
        <v>597.6</v>
      </c>
      <c r="H13" s="68">
        <v>269.42</v>
      </c>
      <c r="I13" s="84"/>
      <c r="J13" s="84"/>
    </row>
    <row r="14" spans="1:10" s="55" customFormat="1" ht="20.100000000000001" customHeight="1">
      <c r="A14" s="69"/>
      <c r="B14" s="111" t="s">
        <v>32</v>
      </c>
      <c r="C14" s="66"/>
      <c r="D14" s="70" t="s">
        <v>33</v>
      </c>
      <c r="E14" s="67">
        <v>21</v>
      </c>
      <c r="F14" s="67"/>
      <c r="G14" s="67"/>
      <c r="H14" s="68"/>
      <c r="I14" s="84"/>
      <c r="J14" s="84"/>
    </row>
    <row r="15" spans="1:10" s="55" customFormat="1" ht="20.100000000000001" customHeight="1">
      <c r="A15" s="65"/>
      <c r="B15" s="111" t="s">
        <v>35</v>
      </c>
      <c r="C15" s="71"/>
      <c r="D15" s="71"/>
      <c r="E15" s="67">
        <v>22</v>
      </c>
      <c r="F15" s="67"/>
      <c r="G15" s="67"/>
      <c r="H15" s="152"/>
      <c r="I15" s="84"/>
      <c r="J15" s="84"/>
    </row>
    <row r="16" spans="1:10" s="55" customFormat="1" ht="20.100000000000001" customHeight="1">
      <c r="A16" s="113" t="s">
        <v>37</v>
      </c>
      <c r="B16" s="111" t="s">
        <v>38</v>
      </c>
      <c r="C16" s="66">
        <f>SUM(C8:C15)</f>
        <v>22694.6</v>
      </c>
      <c r="D16" s="151" t="s">
        <v>39</v>
      </c>
      <c r="E16" s="67">
        <v>23</v>
      </c>
      <c r="F16" s="148">
        <f>SUM(F8:F13)</f>
        <v>15235.810000000001</v>
      </c>
      <c r="G16" s="67">
        <f t="shared" ref="G16:H16" si="1">SUM(G8:G13)</f>
        <v>14953.19</v>
      </c>
      <c r="H16" s="153">
        <f t="shared" si="1"/>
        <v>282.62</v>
      </c>
      <c r="I16" s="84"/>
      <c r="J16" s="84"/>
    </row>
    <row r="17" spans="1:10" s="55" customFormat="1" ht="20.100000000000001" customHeight="1">
      <c r="A17" s="75" t="s">
        <v>83</v>
      </c>
      <c r="B17" s="111" t="s">
        <v>42</v>
      </c>
      <c r="C17" s="66">
        <v>7758.73</v>
      </c>
      <c r="D17" s="150" t="s">
        <v>84</v>
      </c>
      <c r="E17" s="67">
        <v>24</v>
      </c>
      <c r="F17" s="148">
        <v>15217.52</v>
      </c>
      <c r="G17" s="148">
        <v>15217.52</v>
      </c>
      <c r="H17" s="154">
        <v>0</v>
      </c>
      <c r="I17" s="84"/>
      <c r="J17" s="84"/>
    </row>
    <row r="18" spans="1:10" s="55" customFormat="1" ht="20.100000000000001" customHeight="1">
      <c r="A18" s="75" t="s">
        <v>187</v>
      </c>
      <c r="B18" s="111" t="s">
        <v>46</v>
      </c>
      <c r="C18" s="66">
        <v>7758.73</v>
      </c>
      <c r="D18" s="71"/>
      <c r="E18" s="67">
        <v>25</v>
      </c>
      <c r="F18" s="67"/>
      <c r="G18" s="67"/>
      <c r="H18" s="154"/>
      <c r="I18" s="84"/>
      <c r="J18" s="84"/>
    </row>
    <row r="19" spans="1:10" s="55" customFormat="1" ht="20.100000000000001" customHeight="1">
      <c r="A19" s="75" t="s">
        <v>188</v>
      </c>
      <c r="B19" s="111" t="s">
        <v>49</v>
      </c>
      <c r="C19" s="66"/>
      <c r="D19" s="71"/>
      <c r="E19" s="67">
        <v>26</v>
      </c>
      <c r="F19" s="67"/>
      <c r="G19" s="67"/>
      <c r="H19" s="154"/>
      <c r="I19" s="84"/>
      <c r="J19" s="84"/>
    </row>
    <row r="20" spans="1:10" s="55" customFormat="1" ht="20.100000000000001" customHeight="1">
      <c r="A20" s="75"/>
      <c r="B20" s="111" t="s">
        <v>52</v>
      </c>
      <c r="C20" s="66"/>
      <c r="D20" s="71"/>
      <c r="E20" s="67">
        <v>27</v>
      </c>
      <c r="F20" s="67"/>
      <c r="G20" s="67"/>
      <c r="H20" s="154"/>
      <c r="I20" s="84"/>
      <c r="J20" s="84"/>
    </row>
    <row r="21" spans="1:10" ht="20.100000000000001" customHeight="1" thickBot="1">
      <c r="A21" s="155" t="s">
        <v>51</v>
      </c>
      <c r="B21" s="156" t="s">
        <v>13</v>
      </c>
      <c r="C21" s="80">
        <f>C16+C17</f>
        <v>30453.329999999998</v>
      </c>
      <c r="D21" s="157" t="s">
        <v>51</v>
      </c>
      <c r="E21" s="81">
        <v>28</v>
      </c>
      <c r="F21" s="158">
        <f>SUM(F16:F17)</f>
        <v>30453.33</v>
      </c>
      <c r="G21" s="158">
        <f t="shared" ref="G21:H21" si="2">SUM(G16:G17)</f>
        <v>30170.71</v>
      </c>
      <c r="H21" s="159">
        <f t="shared" si="2"/>
        <v>282.62</v>
      </c>
    </row>
    <row r="22" spans="1:10" ht="29.25" customHeight="1">
      <c r="A22" s="238" t="s">
        <v>85</v>
      </c>
      <c r="B22" s="239"/>
      <c r="C22" s="239"/>
      <c r="D22" s="239"/>
      <c r="E22" s="239"/>
      <c r="F22" s="239"/>
      <c r="G22" s="239"/>
      <c r="H22" s="239"/>
    </row>
    <row r="27" spans="1:10">
      <c r="B27" s="133"/>
    </row>
  </sheetData>
  <mergeCells count="4">
    <mergeCell ref="A2:H2"/>
    <mergeCell ref="A5:C5"/>
    <mergeCell ref="D5:H5"/>
    <mergeCell ref="A22:H22"/>
  </mergeCells>
  <phoneticPr fontId="14" type="noConversion"/>
  <printOptions horizontalCentered="1"/>
  <pageMargins left="0.35433070866141736" right="0.35433070866141736" top="0.59055118110236227" bottom="0.78740157480314965" header="0.51181102362204722" footer="0.19685039370078741"/>
  <pageSetup paperSize="9" scale="93" orientation="landscape" horizontalDpi="300" verticalDpi="300" r:id="rId1"/>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H39"/>
  <sheetViews>
    <sheetView topLeftCell="A28" workbookViewId="0">
      <selection activeCell="A35" sqref="A35:XFD37"/>
    </sheetView>
  </sheetViews>
  <sheetFormatPr defaultRowHeight="14.25"/>
  <cols>
    <col min="1" max="2" width="5" style="5" customWidth="1"/>
    <col min="3" max="3" width="16.125" style="5" customWidth="1"/>
    <col min="4" max="8" width="16" style="5" customWidth="1"/>
    <col min="9" max="16384" width="9" style="5"/>
  </cols>
  <sheetData>
    <row r="1" spans="1:8" s="1" customFormat="1" ht="30" customHeight="1">
      <c r="A1" s="243" t="s">
        <v>86</v>
      </c>
      <c r="B1" s="243"/>
      <c r="C1" s="243"/>
      <c r="D1" s="243"/>
      <c r="E1" s="243"/>
      <c r="F1" s="243"/>
      <c r="G1" s="243"/>
      <c r="H1" s="243"/>
    </row>
    <row r="2" spans="1:8" s="2" customFormat="1" ht="11.1" customHeight="1">
      <c r="A2" s="135"/>
      <c r="B2" s="135"/>
      <c r="C2" s="135"/>
      <c r="D2" s="136"/>
      <c r="E2" s="136"/>
      <c r="F2" s="136"/>
      <c r="G2" s="136"/>
      <c r="H2" s="23" t="s">
        <v>236</v>
      </c>
    </row>
    <row r="3" spans="1:8" s="2" customFormat="1" ht="15" customHeight="1" thickBot="1">
      <c r="A3" s="141" t="s">
        <v>334</v>
      </c>
      <c r="B3" s="6"/>
      <c r="C3" s="6"/>
      <c r="D3" s="9"/>
      <c r="E3" s="9"/>
      <c r="H3" s="23" t="s">
        <v>3</v>
      </c>
    </row>
    <row r="4" spans="1:8" s="3" customFormat="1" ht="20.25" customHeight="1">
      <c r="A4" s="263" t="s">
        <v>87</v>
      </c>
      <c r="B4" s="264"/>
      <c r="C4" s="265"/>
      <c r="D4" s="244" t="s">
        <v>39</v>
      </c>
      <c r="E4" s="247" t="s">
        <v>90</v>
      </c>
      <c r="F4" s="248"/>
      <c r="G4" s="249"/>
      <c r="H4" s="253" t="s">
        <v>71</v>
      </c>
    </row>
    <row r="5" spans="1:8" s="3" customFormat="1" ht="24.75" customHeight="1">
      <c r="A5" s="257" t="s">
        <v>63</v>
      </c>
      <c r="B5" s="258"/>
      <c r="C5" s="269" t="s">
        <v>64</v>
      </c>
      <c r="D5" s="245"/>
      <c r="E5" s="250"/>
      <c r="F5" s="251"/>
      <c r="G5" s="252"/>
      <c r="H5" s="254"/>
    </row>
    <row r="6" spans="1:8" s="3" customFormat="1" ht="18" customHeight="1">
      <c r="A6" s="259"/>
      <c r="B6" s="260"/>
      <c r="C6" s="270"/>
      <c r="D6" s="245"/>
      <c r="E6" s="256" t="s">
        <v>66</v>
      </c>
      <c r="F6" s="256" t="s">
        <v>234</v>
      </c>
      <c r="G6" s="256" t="s">
        <v>235</v>
      </c>
      <c r="H6" s="254"/>
    </row>
    <row r="7" spans="1:8" s="3" customFormat="1" ht="22.5" customHeight="1">
      <c r="A7" s="261"/>
      <c r="B7" s="262"/>
      <c r="C7" s="271"/>
      <c r="D7" s="246"/>
      <c r="E7" s="246"/>
      <c r="F7" s="246"/>
      <c r="G7" s="246"/>
      <c r="H7" s="255"/>
    </row>
    <row r="8" spans="1:8" s="3" customFormat="1" ht="22.5" customHeight="1">
      <c r="A8" s="266" t="s">
        <v>65</v>
      </c>
      <c r="B8" s="267"/>
      <c r="C8" s="268"/>
      <c r="D8" s="162">
        <v>1</v>
      </c>
      <c r="E8" s="272">
        <v>2</v>
      </c>
      <c r="F8" s="273"/>
      <c r="G8" s="274"/>
      <c r="H8" s="24">
        <v>3</v>
      </c>
    </row>
    <row r="9" spans="1:8" s="3" customFormat="1" ht="22.5" customHeight="1">
      <c r="A9" s="266" t="s">
        <v>66</v>
      </c>
      <c r="B9" s="267"/>
      <c r="C9" s="268"/>
      <c r="D9" s="165" t="s">
        <v>363</v>
      </c>
      <c r="E9" s="164">
        <f>E10+E17+E32</f>
        <v>1769.26</v>
      </c>
      <c r="F9" s="160">
        <f>F10+F18+F32</f>
        <v>1670.03</v>
      </c>
      <c r="G9" s="160">
        <f>G10+G17</f>
        <v>99.23</v>
      </c>
      <c r="H9" s="25">
        <f>H14+H17</f>
        <v>13183.930000000002</v>
      </c>
    </row>
    <row r="10" spans="1:8" s="3" customFormat="1" ht="22.5" customHeight="1">
      <c r="A10" s="240">
        <v>208</v>
      </c>
      <c r="B10" s="241"/>
      <c r="C10" s="163" t="s">
        <v>276</v>
      </c>
      <c r="D10" s="165" t="s">
        <v>339</v>
      </c>
      <c r="E10" s="165" t="s">
        <v>339</v>
      </c>
      <c r="F10" s="165" t="s">
        <v>339</v>
      </c>
      <c r="G10" s="164">
        <v>0</v>
      </c>
      <c r="H10" s="25">
        <v>0</v>
      </c>
    </row>
    <row r="11" spans="1:8" s="3" customFormat="1" ht="22.5" customHeight="1">
      <c r="A11" s="240">
        <v>20805</v>
      </c>
      <c r="B11" s="241"/>
      <c r="C11" s="163" t="s">
        <v>277</v>
      </c>
      <c r="D11" s="165" t="s">
        <v>339</v>
      </c>
      <c r="E11" s="165" t="s">
        <v>339</v>
      </c>
      <c r="F11" s="165" t="s">
        <v>339</v>
      </c>
      <c r="G11" s="164">
        <v>0</v>
      </c>
      <c r="H11" s="25">
        <v>0</v>
      </c>
    </row>
    <row r="12" spans="1:8" s="3" customFormat="1" ht="22.5" customHeight="1">
      <c r="A12" s="240">
        <v>2080501</v>
      </c>
      <c r="B12" s="241"/>
      <c r="C12" s="163" t="s">
        <v>278</v>
      </c>
      <c r="D12" s="165" t="s">
        <v>340</v>
      </c>
      <c r="E12" s="165" t="s">
        <v>340</v>
      </c>
      <c r="F12" s="165" t="s">
        <v>340</v>
      </c>
      <c r="G12" s="164">
        <v>0</v>
      </c>
      <c r="H12" s="25">
        <v>0</v>
      </c>
    </row>
    <row r="13" spans="1:8" s="3" customFormat="1" ht="22.5" customHeight="1">
      <c r="A13" s="240">
        <v>2080502</v>
      </c>
      <c r="B13" s="241"/>
      <c r="C13" s="163" t="s">
        <v>279</v>
      </c>
      <c r="D13" s="165" t="s">
        <v>341</v>
      </c>
      <c r="E13" s="165" t="s">
        <v>341</v>
      </c>
      <c r="F13" s="165" t="s">
        <v>341</v>
      </c>
      <c r="G13" s="164">
        <v>0</v>
      </c>
      <c r="H13" s="25">
        <v>0</v>
      </c>
    </row>
    <row r="14" spans="1:8" s="3" customFormat="1" ht="22.5" customHeight="1">
      <c r="A14" s="240">
        <v>211</v>
      </c>
      <c r="B14" s="241"/>
      <c r="C14" s="163" t="s">
        <v>283</v>
      </c>
      <c r="D14" s="165" t="s">
        <v>354</v>
      </c>
      <c r="E14" s="164">
        <v>0</v>
      </c>
      <c r="F14" s="164">
        <v>0</v>
      </c>
      <c r="G14" s="164">
        <v>0</v>
      </c>
      <c r="H14" s="25">
        <v>20</v>
      </c>
    </row>
    <row r="15" spans="1:8" s="3" customFormat="1" ht="22.5" customHeight="1">
      <c r="A15" s="240">
        <v>21103</v>
      </c>
      <c r="B15" s="241"/>
      <c r="C15" s="163" t="s">
        <v>284</v>
      </c>
      <c r="D15" s="165" t="s">
        <v>354</v>
      </c>
      <c r="E15" s="164">
        <v>0</v>
      </c>
      <c r="F15" s="164">
        <v>0</v>
      </c>
      <c r="G15" s="164">
        <v>0</v>
      </c>
      <c r="H15" s="25">
        <v>20</v>
      </c>
    </row>
    <row r="16" spans="1:8" s="3" customFormat="1" ht="22.5" customHeight="1">
      <c r="A16" s="240">
        <v>2110302</v>
      </c>
      <c r="B16" s="241"/>
      <c r="C16" s="163" t="s">
        <v>285</v>
      </c>
      <c r="D16" s="165" t="s">
        <v>354</v>
      </c>
      <c r="E16" s="164">
        <v>0</v>
      </c>
      <c r="F16" s="164">
        <v>0</v>
      </c>
      <c r="G16" s="164">
        <v>0</v>
      </c>
      <c r="H16" s="25">
        <v>20</v>
      </c>
    </row>
    <row r="17" spans="1:8" s="3" customFormat="1" ht="22.5" customHeight="1">
      <c r="A17" s="240">
        <v>213</v>
      </c>
      <c r="B17" s="241"/>
      <c r="C17" s="163" t="s">
        <v>286</v>
      </c>
      <c r="D17" s="165" t="s">
        <v>342</v>
      </c>
      <c r="E17" s="164">
        <v>1073.92</v>
      </c>
      <c r="F17" s="164">
        <f>F18</f>
        <v>974.69</v>
      </c>
      <c r="G17" s="164">
        <f>G18</f>
        <v>99.23</v>
      </c>
      <c r="H17" s="167">
        <f>H18+H28+H30</f>
        <v>13163.930000000002</v>
      </c>
    </row>
    <row r="18" spans="1:8" s="3" customFormat="1" ht="22.5" customHeight="1">
      <c r="A18" s="240">
        <v>21303</v>
      </c>
      <c r="B18" s="241"/>
      <c r="C18" s="163" t="s">
        <v>287</v>
      </c>
      <c r="D18" s="165" t="s">
        <v>343</v>
      </c>
      <c r="E18" s="164">
        <f>F18+G18</f>
        <v>1073.92</v>
      </c>
      <c r="F18" s="164">
        <f>F19+F27</f>
        <v>974.69</v>
      </c>
      <c r="G18" s="164">
        <v>99.23</v>
      </c>
      <c r="H18" s="25">
        <f>H19+H20+H21+H22+H23+H24+H25+H26+H27</f>
        <v>10688.900000000001</v>
      </c>
    </row>
    <row r="19" spans="1:8" s="3" customFormat="1" ht="22.5" customHeight="1">
      <c r="A19" s="240">
        <v>2130301</v>
      </c>
      <c r="B19" s="241"/>
      <c r="C19" s="163" t="s">
        <v>288</v>
      </c>
      <c r="D19" s="165" t="s">
        <v>344</v>
      </c>
      <c r="E19" s="164">
        <v>94.16</v>
      </c>
      <c r="F19" s="164">
        <v>72.099999999999994</v>
      </c>
      <c r="G19" s="347">
        <v>22.06</v>
      </c>
      <c r="H19" s="25">
        <v>0</v>
      </c>
    </row>
    <row r="20" spans="1:8" s="3" customFormat="1" ht="22.5" customHeight="1">
      <c r="A20" s="240">
        <v>2130305</v>
      </c>
      <c r="B20" s="241"/>
      <c r="C20" s="163" t="s">
        <v>289</v>
      </c>
      <c r="D20" s="165" t="s">
        <v>345</v>
      </c>
      <c r="E20" s="164">
        <v>0</v>
      </c>
      <c r="F20" s="164">
        <v>0</v>
      </c>
      <c r="G20" s="164">
        <v>0</v>
      </c>
      <c r="H20" s="166" t="s">
        <v>345</v>
      </c>
    </row>
    <row r="21" spans="1:8" s="3" customFormat="1" ht="32.25" customHeight="1">
      <c r="A21" s="240">
        <v>2130306</v>
      </c>
      <c r="B21" s="241"/>
      <c r="C21" s="163" t="s">
        <v>290</v>
      </c>
      <c r="D21" s="165" t="s">
        <v>346</v>
      </c>
      <c r="E21" s="164">
        <v>0</v>
      </c>
      <c r="F21" s="164">
        <v>0</v>
      </c>
      <c r="G21" s="164">
        <v>0</v>
      </c>
      <c r="H21" s="166" t="s">
        <v>346</v>
      </c>
    </row>
    <row r="22" spans="1:8" s="3" customFormat="1" ht="22.5" customHeight="1">
      <c r="A22" s="240">
        <v>2130314</v>
      </c>
      <c r="B22" s="241"/>
      <c r="C22" s="163" t="s">
        <v>291</v>
      </c>
      <c r="D22" s="165" t="s">
        <v>347</v>
      </c>
      <c r="E22" s="164">
        <v>0</v>
      </c>
      <c r="F22" s="164">
        <v>0</v>
      </c>
      <c r="G22" s="164">
        <v>0</v>
      </c>
      <c r="H22" s="166" t="s">
        <v>347</v>
      </c>
    </row>
    <row r="23" spans="1:8" s="3" customFormat="1" ht="22.5" customHeight="1">
      <c r="A23" s="240">
        <v>2130315</v>
      </c>
      <c r="B23" s="241"/>
      <c r="C23" s="163" t="s">
        <v>292</v>
      </c>
      <c r="D23" s="165" t="s">
        <v>348</v>
      </c>
      <c r="E23" s="164">
        <v>0</v>
      </c>
      <c r="F23" s="164">
        <v>0</v>
      </c>
      <c r="G23" s="164">
        <v>0</v>
      </c>
      <c r="H23" s="166" t="s">
        <v>348</v>
      </c>
    </row>
    <row r="24" spans="1:8" s="3" customFormat="1" ht="22.5" customHeight="1">
      <c r="A24" s="240">
        <v>2130316</v>
      </c>
      <c r="B24" s="241"/>
      <c r="C24" s="163" t="s">
        <v>293</v>
      </c>
      <c r="D24" s="165" t="s">
        <v>349</v>
      </c>
      <c r="E24" s="164">
        <v>0</v>
      </c>
      <c r="F24" s="164">
        <v>0</v>
      </c>
      <c r="G24" s="164">
        <v>0</v>
      </c>
      <c r="H24" s="166" t="s">
        <v>349</v>
      </c>
    </row>
    <row r="25" spans="1:8" s="3" customFormat="1" ht="22.5" customHeight="1">
      <c r="A25" s="240">
        <v>2130321</v>
      </c>
      <c r="B25" s="241"/>
      <c r="C25" s="163" t="s">
        <v>333</v>
      </c>
      <c r="D25" s="165" t="s">
        <v>350</v>
      </c>
      <c r="E25" s="164">
        <v>0</v>
      </c>
      <c r="F25" s="164">
        <v>0</v>
      </c>
      <c r="G25" s="164">
        <v>0</v>
      </c>
      <c r="H25" s="166" t="s">
        <v>350</v>
      </c>
    </row>
    <row r="26" spans="1:8" s="3" customFormat="1" ht="22.5" customHeight="1">
      <c r="A26" s="240">
        <v>2130335</v>
      </c>
      <c r="B26" s="241"/>
      <c r="C26" s="163" t="s">
        <v>294</v>
      </c>
      <c r="D26" s="165" t="s">
        <v>351</v>
      </c>
      <c r="E26" s="164">
        <v>0</v>
      </c>
      <c r="F26" s="164">
        <v>0</v>
      </c>
      <c r="G26" s="164">
        <v>0</v>
      </c>
      <c r="H26" s="166" t="s">
        <v>351</v>
      </c>
    </row>
    <row r="27" spans="1:8" s="3" customFormat="1" ht="22.5" customHeight="1">
      <c r="A27" s="240">
        <v>2130399</v>
      </c>
      <c r="B27" s="241"/>
      <c r="C27" s="163" t="s">
        <v>295</v>
      </c>
      <c r="D27" s="165" t="s">
        <v>352</v>
      </c>
      <c r="E27" s="164">
        <f>F27+G27</f>
        <v>979.76</v>
      </c>
      <c r="F27" s="347">
        <v>902.59</v>
      </c>
      <c r="G27" s="347">
        <v>77.17</v>
      </c>
      <c r="H27" s="166" t="s">
        <v>358</v>
      </c>
    </row>
    <row r="28" spans="1:8" s="3" customFormat="1" ht="22.5" customHeight="1">
      <c r="A28" s="240">
        <v>21305</v>
      </c>
      <c r="B28" s="241"/>
      <c r="C28" s="163" t="s">
        <v>296</v>
      </c>
      <c r="D28" s="165" t="s">
        <v>353</v>
      </c>
      <c r="E28" s="164">
        <v>0</v>
      </c>
      <c r="F28" s="164">
        <v>0</v>
      </c>
      <c r="G28" s="164">
        <v>0</v>
      </c>
      <c r="H28" s="25" t="s">
        <v>355</v>
      </c>
    </row>
    <row r="29" spans="1:8" s="3" customFormat="1" ht="22.5" customHeight="1">
      <c r="A29" s="240">
        <v>2130504</v>
      </c>
      <c r="B29" s="241"/>
      <c r="C29" s="163" t="s">
        <v>297</v>
      </c>
      <c r="D29" s="165" t="s">
        <v>353</v>
      </c>
      <c r="E29" s="164">
        <v>0</v>
      </c>
      <c r="F29" s="164">
        <v>0</v>
      </c>
      <c r="G29" s="164">
        <v>0</v>
      </c>
      <c r="H29" s="25" t="s">
        <v>355</v>
      </c>
    </row>
    <row r="30" spans="1:8" s="3" customFormat="1" ht="22.5" customHeight="1">
      <c r="A30" s="240">
        <v>21399</v>
      </c>
      <c r="B30" s="241"/>
      <c r="C30" s="163" t="s">
        <v>300</v>
      </c>
      <c r="D30" s="165" t="s">
        <v>357</v>
      </c>
      <c r="E30" s="164">
        <v>0</v>
      </c>
      <c r="F30" s="164">
        <v>0</v>
      </c>
      <c r="G30" s="164">
        <v>0</v>
      </c>
      <c r="H30" s="166" t="s">
        <v>356</v>
      </c>
    </row>
    <row r="31" spans="1:8" s="3" customFormat="1" ht="22.5" customHeight="1">
      <c r="A31" s="240">
        <v>2139999</v>
      </c>
      <c r="B31" s="241"/>
      <c r="C31" s="163" t="s">
        <v>301</v>
      </c>
      <c r="D31" s="165" t="s">
        <v>356</v>
      </c>
      <c r="E31" s="164">
        <v>0</v>
      </c>
      <c r="F31" s="164">
        <v>0</v>
      </c>
      <c r="G31" s="164">
        <v>0</v>
      </c>
      <c r="H31" s="166" t="s">
        <v>356</v>
      </c>
    </row>
    <row r="32" spans="1:8" s="3" customFormat="1" ht="22.5" customHeight="1">
      <c r="A32" s="240">
        <v>221</v>
      </c>
      <c r="B32" s="241"/>
      <c r="C32" s="163" t="s">
        <v>302</v>
      </c>
      <c r="D32" s="164">
        <v>97.74</v>
      </c>
      <c r="E32" s="164">
        <v>97.74</v>
      </c>
      <c r="F32" s="164">
        <v>97.74</v>
      </c>
      <c r="G32" s="164">
        <v>0</v>
      </c>
      <c r="H32" s="25">
        <v>0</v>
      </c>
    </row>
    <row r="33" spans="1:8" s="3" customFormat="1" ht="22.5" customHeight="1">
      <c r="A33" s="240">
        <v>22102</v>
      </c>
      <c r="B33" s="241"/>
      <c r="C33" s="163" t="s">
        <v>303</v>
      </c>
      <c r="D33" s="164">
        <v>97.74</v>
      </c>
      <c r="E33" s="164">
        <v>97.74</v>
      </c>
      <c r="F33" s="164">
        <v>97.74</v>
      </c>
      <c r="G33" s="164">
        <v>0</v>
      </c>
      <c r="H33" s="25">
        <v>0</v>
      </c>
    </row>
    <row r="34" spans="1:8" s="3" customFormat="1" ht="22.5" customHeight="1">
      <c r="A34" s="240">
        <v>2210201</v>
      </c>
      <c r="B34" s="241"/>
      <c r="C34" s="163" t="s">
        <v>127</v>
      </c>
      <c r="D34" s="164">
        <v>97.74</v>
      </c>
      <c r="E34" s="164">
        <v>97.74</v>
      </c>
      <c r="F34" s="164">
        <v>97.74</v>
      </c>
      <c r="G34" s="164">
        <v>0</v>
      </c>
      <c r="H34" s="25">
        <v>0</v>
      </c>
    </row>
    <row r="35" spans="1:8" ht="32.25" customHeight="1">
      <c r="A35" s="242" t="s">
        <v>237</v>
      </c>
      <c r="B35" s="242"/>
      <c r="C35" s="242"/>
      <c r="D35" s="242"/>
      <c r="E35" s="242"/>
      <c r="F35" s="242"/>
      <c r="G35" s="242"/>
      <c r="H35" s="242"/>
    </row>
    <row r="36" spans="1:8">
      <c r="A36" s="22"/>
    </row>
    <row r="37" spans="1:8">
      <c r="A37" s="22"/>
    </row>
    <row r="38" spans="1:8">
      <c r="A38" s="22"/>
    </row>
    <row r="39" spans="1:8">
      <c r="A39" s="22"/>
    </row>
  </sheetData>
  <mergeCells count="39">
    <mergeCell ref="A35:H35"/>
    <mergeCell ref="A1:H1"/>
    <mergeCell ref="D4:D7"/>
    <mergeCell ref="E4:G5"/>
    <mergeCell ref="H4:H7"/>
    <mergeCell ref="E6:E7"/>
    <mergeCell ref="F6:F7"/>
    <mergeCell ref="G6:G7"/>
    <mergeCell ref="A5:B7"/>
    <mergeCell ref="A4:C4"/>
    <mergeCell ref="A8:C8"/>
    <mergeCell ref="A9:C9"/>
    <mergeCell ref="C5:C7"/>
    <mergeCell ref="E8:G8"/>
    <mergeCell ref="A10:B10"/>
    <mergeCell ref="A31:B31"/>
    <mergeCell ref="A24:B24"/>
    <mergeCell ref="A25:B25"/>
    <mergeCell ref="A26:B26"/>
    <mergeCell ref="A27:B27"/>
    <mergeCell ref="A28:B28"/>
    <mergeCell ref="A29:B29"/>
    <mergeCell ref="A30:B30"/>
    <mergeCell ref="A32:B32"/>
    <mergeCell ref="A33:B33"/>
    <mergeCell ref="A34:B34"/>
    <mergeCell ref="A11:B11"/>
    <mergeCell ref="A12:B12"/>
    <mergeCell ref="A13:B13"/>
    <mergeCell ref="A14:B14"/>
    <mergeCell ref="A15:B15"/>
    <mergeCell ref="A21:B21"/>
    <mergeCell ref="A22:B22"/>
    <mergeCell ref="A23:B23"/>
    <mergeCell ref="A16:B16"/>
    <mergeCell ref="A17:B17"/>
    <mergeCell ref="A18:B18"/>
    <mergeCell ref="A19:B19"/>
    <mergeCell ref="A20:B20"/>
  </mergeCells>
  <phoneticPr fontId="1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dimension ref="A1:I35"/>
  <sheetViews>
    <sheetView showZeros="0" tabSelected="1" topLeftCell="A10" workbookViewId="0">
      <selection activeCell="C12" sqref="C12"/>
    </sheetView>
  </sheetViews>
  <sheetFormatPr defaultRowHeight="12.75"/>
  <cols>
    <col min="1" max="1" width="8" style="38" bestFit="1" customWidth="1"/>
    <col min="2" max="2" width="26.875" style="38" customWidth="1"/>
    <col min="3" max="3" width="8.625" style="38" customWidth="1"/>
    <col min="4" max="4" width="8" style="38" customWidth="1"/>
    <col min="5" max="5" width="19" style="38" bestFit="1" customWidth="1"/>
    <col min="6" max="6" width="8.625" style="38" customWidth="1"/>
    <col min="7" max="7" width="8" style="38" customWidth="1"/>
    <col min="8" max="8" width="32.875" style="38" customWidth="1"/>
    <col min="9" max="9" width="8.625" style="38" customWidth="1"/>
    <col min="10" max="10" width="8.5" style="38" customWidth="1"/>
    <col min="11" max="16384" width="9" style="38"/>
  </cols>
  <sheetData>
    <row r="1" spans="1:9" ht="20.25">
      <c r="A1" s="275" t="s">
        <v>91</v>
      </c>
      <c r="B1" s="275"/>
      <c r="C1" s="275"/>
      <c r="D1" s="275"/>
      <c r="E1" s="275"/>
      <c r="F1" s="275"/>
      <c r="G1" s="275"/>
      <c r="H1" s="275"/>
      <c r="I1" s="275"/>
    </row>
    <row r="2" spans="1:9" s="35" customFormat="1" ht="20.25" customHeight="1">
      <c r="A2" s="6"/>
      <c r="B2" s="6"/>
      <c r="C2" s="6"/>
      <c r="D2" s="2"/>
      <c r="E2" s="2"/>
      <c r="F2" s="2"/>
      <c r="G2" s="2"/>
      <c r="H2" s="2"/>
      <c r="I2" s="49" t="s">
        <v>92</v>
      </c>
    </row>
    <row r="3" spans="1:9" s="36" customFormat="1" ht="15" customHeight="1">
      <c r="A3" s="39" t="s">
        <v>2</v>
      </c>
      <c r="B3" s="168" t="s">
        <v>359</v>
      </c>
      <c r="C3" s="39"/>
      <c r="D3" s="39"/>
      <c r="E3" s="39"/>
      <c r="F3" s="39"/>
      <c r="G3" s="39"/>
      <c r="H3" s="39"/>
      <c r="I3" s="50" t="s">
        <v>3</v>
      </c>
    </row>
    <row r="4" spans="1:9" s="37" customFormat="1" ht="30.75" customHeight="1">
      <c r="A4" s="40" t="s">
        <v>93</v>
      </c>
      <c r="B4" s="41" t="s">
        <v>64</v>
      </c>
      <c r="C4" s="41" t="s">
        <v>8</v>
      </c>
      <c r="D4" s="41" t="s">
        <v>93</v>
      </c>
      <c r="E4" s="41" t="s">
        <v>64</v>
      </c>
      <c r="F4" s="41" t="s">
        <v>8</v>
      </c>
      <c r="G4" s="41" t="s">
        <v>93</v>
      </c>
      <c r="H4" s="41" t="s">
        <v>64</v>
      </c>
      <c r="I4" s="51" t="s">
        <v>8</v>
      </c>
    </row>
    <row r="5" spans="1:9" s="37" customFormat="1" ht="12.6" customHeight="1">
      <c r="A5" s="42">
        <v>301</v>
      </c>
      <c r="B5" s="43" t="s">
        <v>94</v>
      </c>
      <c r="C5" s="44">
        <f>SUM(C6:C18)</f>
        <v>1067.74</v>
      </c>
      <c r="D5" s="45">
        <v>302</v>
      </c>
      <c r="E5" s="43" t="s">
        <v>95</v>
      </c>
      <c r="F5" s="44">
        <f>SUM(F6:F32)</f>
        <v>94.12</v>
      </c>
      <c r="G5" s="45">
        <v>307</v>
      </c>
      <c r="H5" s="43" t="s">
        <v>96</v>
      </c>
      <c r="I5" s="52"/>
    </row>
    <row r="6" spans="1:9" s="37" customFormat="1" ht="12.6" customHeight="1">
      <c r="A6" s="42">
        <v>30101</v>
      </c>
      <c r="B6" s="43" t="s">
        <v>97</v>
      </c>
      <c r="C6" s="44">
        <v>535.88</v>
      </c>
      <c r="D6" s="45">
        <v>30201</v>
      </c>
      <c r="E6" s="43" t="s">
        <v>98</v>
      </c>
      <c r="F6" s="44">
        <v>5.34</v>
      </c>
      <c r="G6" s="45">
        <v>30701</v>
      </c>
      <c r="H6" s="43" t="s">
        <v>99</v>
      </c>
      <c r="I6" s="52"/>
    </row>
    <row r="7" spans="1:9" s="37" customFormat="1" ht="12.6" customHeight="1">
      <c r="A7" s="42">
        <v>30102</v>
      </c>
      <c r="B7" s="43" t="s">
        <v>100</v>
      </c>
      <c r="C7" s="44">
        <v>116.45</v>
      </c>
      <c r="D7" s="45">
        <v>30202</v>
      </c>
      <c r="E7" s="43" t="s">
        <v>101</v>
      </c>
      <c r="F7" s="44">
        <v>2.2599999999999998</v>
      </c>
      <c r="G7" s="45">
        <v>30702</v>
      </c>
      <c r="H7" s="43" t="s">
        <v>102</v>
      </c>
      <c r="I7" s="52"/>
    </row>
    <row r="8" spans="1:9" s="37" customFormat="1" ht="12.6" customHeight="1">
      <c r="A8" s="42">
        <v>30103</v>
      </c>
      <c r="B8" s="43" t="s">
        <v>103</v>
      </c>
      <c r="C8" s="44">
        <v>32.47</v>
      </c>
      <c r="D8" s="45">
        <v>30203</v>
      </c>
      <c r="E8" s="43" t="s">
        <v>104</v>
      </c>
      <c r="F8" s="44">
        <v>0.36</v>
      </c>
      <c r="G8" s="45">
        <v>310</v>
      </c>
      <c r="H8" s="43" t="s">
        <v>105</v>
      </c>
      <c r="I8" s="52">
        <v>5.1100000000000003</v>
      </c>
    </row>
    <row r="9" spans="1:9" s="37" customFormat="1" ht="12.6" customHeight="1">
      <c r="A9" s="42">
        <v>30106</v>
      </c>
      <c r="B9" s="43" t="s">
        <v>106</v>
      </c>
      <c r="C9" s="169">
        <v>0</v>
      </c>
      <c r="D9" s="45">
        <v>30204</v>
      </c>
      <c r="E9" s="43" t="s">
        <v>107</v>
      </c>
      <c r="F9" s="44">
        <v>0.67</v>
      </c>
      <c r="G9" s="45">
        <v>31001</v>
      </c>
      <c r="H9" s="43" t="s">
        <v>108</v>
      </c>
      <c r="I9" s="52"/>
    </row>
    <row r="10" spans="1:9" s="37" customFormat="1" ht="12.6" customHeight="1">
      <c r="A10" s="42">
        <v>30107</v>
      </c>
      <c r="B10" s="43" t="s">
        <v>109</v>
      </c>
      <c r="C10" s="44">
        <v>205.03</v>
      </c>
      <c r="D10" s="45">
        <v>30205</v>
      </c>
      <c r="E10" s="43" t="s">
        <v>110</v>
      </c>
      <c r="F10" s="44">
        <v>0.24</v>
      </c>
      <c r="G10" s="45">
        <v>31002</v>
      </c>
      <c r="H10" s="43" t="s">
        <v>111</v>
      </c>
      <c r="I10" s="52">
        <v>4.54</v>
      </c>
    </row>
    <row r="11" spans="1:9" s="37" customFormat="1" ht="12.6" customHeight="1">
      <c r="A11" s="42">
        <v>30108</v>
      </c>
      <c r="B11" s="43" t="s">
        <v>112</v>
      </c>
      <c r="C11" s="44"/>
      <c r="D11" s="45">
        <v>30206</v>
      </c>
      <c r="E11" s="43" t="s">
        <v>113</v>
      </c>
      <c r="F11" s="169">
        <v>4.4000000000000004</v>
      </c>
      <c r="G11" s="45">
        <v>31003</v>
      </c>
      <c r="H11" s="43" t="s">
        <v>114</v>
      </c>
      <c r="I11" s="52">
        <v>0.37</v>
      </c>
    </row>
    <row r="12" spans="1:9" s="37" customFormat="1" ht="12.6" customHeight="1">
      <c r="A12" s="42">
        <v>30109</v>
      </c>
      <c r="B12" s="43" t="s">
        <v>115</v>
      </c>
      <c r="C12" s="44"/>
      <c r="D12" s="45">
        <v>30207</v>
      </c>
      <c r="E12" s="43" t="s">
        <v>116</v>
      </c>
      <c r="F12" s="44">
        <v>2.19</v>
      </c>
      <c r="G12" s="45">
        <v>31005</v>
      </c>
      <c r="H12" s="43" t="s">
        <v>117</v>
      </c>
      <c r="I12" s="52"/>
    </row>
    <row r="13" spans="1:9" s="37" customFormat="1" ht="12.6" customHeight="1">
      <c r="A13" s="42">
        <v>30110</v>
      </c>
      <c r="B13" s="43" t="s">
        <v>118</v>
      </c>
      <c r="C13" s="44">
        <v>73.14</v>
      </c>
      <c r="D13" s="45">
        <v>30208</v>
      </c>
      <c r="E13" s="43" t="s">
        <v>119</v>
      </c>
      <c r="F13" s="169">
        <v>7.6</v>
      </c>
      <c r="G13" s="45">
        <v>31006</v>
      </c>
      <c r="H13" s="43" t="s">
        <v>120</v>
      </c>
      <c r="I13" s="52"/>
    </row>
    <row r="14" spans="1:9" s="37" customFormat="1" ht="12.6" customHeight="1">
      <c r="A14" s="42">
        <v>30111</v>
      </c>
      <c r="B14" s="43" t="s">
        <v>121</v>
      </c>
      <c r="C14" s="44"/>
      <c r="D14" s="45">
        <v>30209</v>
      </c>
      <c r="E14" s="43" t="s">
        <v>122</v>
      </c>
      <c r="F14" s="44">
        <v>0.28000000000000003</v>
      </c>
      <c r="G14" s="45">
        <v>31007</v>
      </c>
      <c r="H14" s="43" t="s">
        <v>123</v>
      </c>
      <c r="I14" s="170">
        <v>0.2</v>
      </c>
    </row>
    <row r="15" spans="1:9" s="37" customFormat="1" ht="12.6" customHeight="1">
      <c r="A15" s="42">
        <v>30112</v>
      </c>
      <c r="B15" s="43" t="s">
        <v>124</v>
      </c>
      <c r="C15" s="44">
        <v>7.03</v>
      </c>
      <c r="D15" s="45">
        <v>30211</v>
      </c>
      <c r="E15" s="43" t="s">
        <v>125</v>
      </c>
      <c r="F15" s="44">
        <v>22.4</v>
      </c>
      <c r="G15" s="45">
        <v>31008</v>
      </c>
      <c r="H15" s="43" t="s">
        <v>126</v>
      </c>
      <c r="I15" s="52"/>
    </row>
    <row r="16" spans="1:9" s="37" customFormat="1" ht="12.6" customHeight="1">
      <c r="A16" s="42">
        <v>30113</v>
      </c>
      <c r="B16" s="43" t="s">
        <v>127</v>
      </c>
      <c r="C16" s="44">
        <v>97.74</v>
      </c>
      <c r="D16" s="45">
        <v>30212</v>
      </c>
      <c r="E16" s="43" t="s">
        <v>128</v>
      </c>
      <c r="F16" s="44"/>
      <c r="G16" s="45">
        <v>31009</v>
      </c>
      <c r="H16" s="43" t="s">
        <v>129</v>
      </c>
      <c r="I16" s="52"/>
    </row>
    <row r="17" spans="1:9" s="37" customFormat="1" ht="12.6" customHeight="1">
      <c r="A17" s="42">
        <v>30114</v>
      </c>
      <c r="B17" s="43" t="s">
        <v>130</v>
      </c>
      <c r="C17" s="44"/>
      <c r="D17" s="45">
        <v>30213</v>
      </c>
      <c r="E17" s="43" t="s">
        <v>131</v>
      </c>
      <c r="F17" s="44">
        <v>2.5499999999999998</v>
      </c>
      <c r="G17" s="45">
        <v>31010</v>
      </c>
      <c r="H17" s="43" t="s">
        <v>132</v>
      </c>
      <c r="I17" s="52"/>
    </row>
    <row r="18" spans="1:9" s="37" customFormat="1" ht="12.6" customHeight="1">
      <c r="A18" s="42">
        <v>30199</v>
      </c>
      <c r="B18" s="43" t="s">
        <v>133</v>
      </c>
      <c r="C18" s="44"/>
      <c r="D18" s="45">
        <v>30214</v>
      </c>
      <c r="E18" s="43" t="s">
        <v>134</v>
      </c>
      <c r="F18" s="44">
        <v>2.84</v>
      </c>
      <c r="G18" s="45">
        <v>31011</v>
      </c>
      <c r="H18" s="43" t="s">
        <v>135</v>
      </c>
      <c r="I18" s="52"/>
    </row>
    <row r="19" spans="1:9" s="37" customFormat="1" ht="12.6" customHeight="1">
      <c r="A19" s="42">
        <v>303</v>
      </c>
      <c r="B19" s="43" t="s">
        <v>136</v>
      </c>
      <c r="C19" s="44">
        <f>SUM(C20:C30)</f>
        <v>602.29000000000008</v>
      </c>
      <c r="D19" s="45">
        <v>30215</v>
      </c>
      <c r="E19" s="43" t="s">
        <v>137</v>
      </c>
      <c r="F19" s="44"/>
      <c r="G19" s="45">
        <v>31012</v>
      </c>
      <c r="H19" s="43" t="s">
        <v>138</v>
      </c>
      <c r="I19" s="52"/>
    </row>
    <row r="20" spans="1:9" s="37" customFormat="1" ht="12.6" customHeight="1">
      <c r="A20" s="42">
        <v>30301</v>
      </c>
      <c r="B20" s="43" t="s">
        <v>139</v>
      </c>
      <c r="C20" s="44"/>
      <c r="D20" s="45">
        <v>30216</v>
      </c>
      <c r="E20" s="43" t="s">
        <v>140</v>
      </c>
      <c r="F20" s="44"/>
      <c r="G20" s="45">
        <v>31013</v>
      </c>
      <c r="H20" s="43" t="s">
        <v>141</v>
      </c>
      <c r="I20" s="52"/>
    </row>
    <row r="21" spans="1:9" s="37" customFormat="1" ht="12.6" customHeight="1">
      <c r="A21" s="42">
        <v>30302</v>
      </c>
      <c r="B21" s="43" t="s">
        <v>142</v>
      </c>
      <c r="C21" s="44">
        <v>522.77</v>
      </c>
      <c r="D21" s="45">
        <v>30217</v>
      </c>
      <c r="E21" s="43" t="s">
        <v>143</v>
      </c>
      <c r="F21" s="44"/>
      <c r="G21" s="45">
        <v>31019</v>
      </c>
      <c r="H21" s="43" t="s">
        <v>144</v>
      </c>
      <c r="I21" s="52"/>
    </row>
    <row r="22" spans="1:9" s="37" customFormat="1" ht="12.6" customHeight="1">
      <c r="A22" s="42">
        <v>30303</v>
      </c>
      <c r="B22" s="43" t="s">
        <v>145</v>
      </c>
      <c r="C22" s="44"/>
      <c r="D22" s="45">
        <v>30218</v>
      </c>
      <c r="E22" s="43" t="s">
        <v>146</v>
      </c>
      <c r="F22" s="44">
        <v>21.2</v>
      </c>
      <c r="G22" s="45">
        <v>31021</v>
      </c>
      <c r="H22" s="43" t="s">
        <v>147</v>
      </c>
      <c r="I22" s="52"/>
    </row>
    <row r="23" spans="1:9" s="37" customFormat="1" ht="12.6" customHeight="1">
      <c r="A23" s="42">
        <v>30304</v>
      </c>
      <c r="B23" s="43" t="s">
        <v>148</v>
      </c>
      <c r="C23" s="44">
        <v>30.98</v>
      </c>
      <c r="D23" s="45">
        <v>30224</v>
      </c>
      <c r="E23" s="43" t="s">
        <v>149</v>
      </c>
      <c r="F23" s="44"/>
      <c r="G23" s="45">
        <v>31022</v>
      </c>
      <c r="H23" s="43" t="s">
        <v>150</v>
      </c>
      <c r="I23" s="52"/>
    </row>
    <row r="24" spans="1:9" s="37" customFormat="1" ht="12.6" customHeight="1">
      <c r="A24" s="42">
        <v>30305</v>
      </c>
      <c r="B24" s="43" t="s">
        <v>151</v>
      </c>
      <c r="C24" s="44">
        <v>43.3</v>
      </c>
      <c r="D24" s="45">
        <v>30225</v>
      </c>
      <c r="E24" s="43" t="s">
        <v>152</v>
      </c>
      <c r="F24" s="44"/>
      <c r="G24" s="45">
        <v>31099</v>
      </c>
      <c r="H24" s="43" t="s">
        <v>153</v>
      </c>
      <c r="I24" s="52"/>
    </row>
    <row r="25" spans="1:9" s="37" customFormat="1" ht="12.6" customHeight="1">
      <c r="A25" s="42">
        <v>30306</v>
      </c>
      <c r="B25" s="43" t="s">
        <v>154</v>
      </c>
      <c r="C25" s="44"/>
      <c r="D25" s="45">
        <v>30226</v>
      </c>
      <c r="E25" s="43" t="s">
        <v>155</v>
      </c>
      <c r="F25" s="44">
        <v>1.1299999999999999</v>
      </c>
      <c r="G25" s="45">
        <v>399</v>
      </c>
      <c r="H25" s="43" t="s">
        <v>156</v>
      </c>
      <c r="I25" s="52"/>
    </row>
    <row r="26" spans="1:9" s="37" customFormat="1" ht="12.6" customHeight="1">
      <c r="A26" s="42">
        <v>30307</v>
      </c>
      <c r="B26" s="43" t="s">
        <v>157</v>
      </c>
      <c r="C26" s="44">
        <v>0.08</v>
      </c>
      <c r="D26" s="45">
        <v>30227</v>
      </c>
      <c r="E26" s="43" t="s">
        <v>158</v>
      </c>
      <c r="F26" s="44">
        <v>0.54</v>
      </c>
      <c r="G26" s="45">
        <v>39906</v>
      </c>
      <c r="H26" s="43" t="s">
        <v>159</v>
      </c>
      <c r="I26" s="52"/>
    </row>
    <row r="27" spans="1:9" s="37" customFormat="1" ht="12.6" customHeight="1">
      <c r="A27" s="42">
        <v>30308</v>
      </c>
      <c r="B27" s="43" t="s">
        <v>160</v>
      </c>
      <c r="C27" s="44"/>
      <c r="D27" s="45">
        <v>30228</v>
      </c>
      <c r="E27" s="43" t="s">
        <v>161</v>
      </c>
      <c r="F27" s="44">
        <v>0.93</v>
      </c>
      <c r="G27" s="45">
        <v>39907</v>
      </c>
      <c r="H27" s="43" t="s">
        <v>162</v>
      </c>
      <c r="I27" s="52"/>
    </row>
    <row r="28" spans="1:9" s="37" customFormat="1" ht="12.6" customHeight="1">
      <c r="A28" s="42">
        <v>30309</v>
      </c>
      <c r="B28" s="43" t="s">
        <v>163</v>
      </c>
      <c r="C28" s="44">
        <v>4.7</v>
      </c>
      <c r="D28" s="45">
        <v>30229</v>
      </c>
      <c r="E28" s="43" t="s">
        <v>164</v>
      </c>
      <c r="F28" s="44"/>
      <c r="G28" s="45">
        <v>39908</v>
      </c>
      <c r="H28" s="43" t="s">
        <v>165</v>
      </c>
      <c r="I28" s="52"/>
    </row>
    <row r="29" spans="1:9" s="37" customFormat="1" ht="12.6" customHeight="1">
      <c r="A29" s="42">
        <v>30310</v>
      </c>
      <c r="B29" s="43" t="s">
        <v>166</v>
      </c>
      <c r="C29" s="44"/>
      <c r="D29" s="45">
        <v>30231</v>
      </c>
      <c r="E29" s="43" t="s">
        <v>167</v>
      </c>
      <c r="F29" s="44">
        <v>9.7799999999999994</v>
      </c>
      <c r="G29" s="45">
        <v>39999</v>
      </c>
      <c r="H29" s="43" t="s">
        <v>168</v>
      </c>
      <c r="I29" s="52"/>
    </row>
    <row r="30" spans="1:9" s="37" customFormat="1" ht="12.6" customHeight="1">
      <c r="A30" s="42">
        <v>30399</v>
      </c>
      <c r="B30" s="43" t="s">
        <v>169</v>
      </c>
      <c r="C30" s="44">
        <v>0.46</v>
      </c>
      <c r="D30" s="45">
        <v>30239</v>
      </c>
      <c r="E30" s="43" t="s">
        <v>170</v>
      </c>
      <c r="F30" s="44">
        <v>8.91</v>
      </c>
      <c r="G30" s="45"/>
      <c r="H30" s="43"/>
      <c r="I30" s="52"/>
    </row>
    <row r="31" spans="1:9" s="37" customFormat="1" ht="12.6" customHeight="1">
      <c r="A31" s="46"/>
      <c r="B31" s="44"/>
      <c r="C31" s="44"/>
      <c r="D31" s="45">
        <v>30240</v>
      </c>
      <c r="E31" s="43" t="s">
        <v>171</v>
      </c>
      <c r="F31" s="44"/>
      <c r="G31" s="45"/>
      <c r="H31" s="43"/>
      <c r="I31" s="52"/>
    </row>
    <row r="32" spans="1:9" s="37" customFormat="1" ht="12.6" customHeight="1">
      <c r="A32" s="46"/>
      <c r="B32" s="44"/>
      <c r="C32" s="44"/>
      <c r="D32" s="45">
        <v>30299</v>
      </c>
      <c r="E32" s="43" t="s">
        <v>172</v>
      </c>
      <c r="F32" s="44">
        <v>0.5</v>
      </c>
      <c r="G32" s="45"/>
      <c r="H32" s="43"/>
      <c r="I32" s="52"/>
    </row>
    <row r="33" spans="1:9" s="37" customFormat="1" ht="12.6" customHeight="1">
      <c r="A33" s="276"/>
      <c r="B33" s="277"/>
      <c r="C33" s="44"/>
      <c r="D33" s="45"/>
      <c r="E33" s="43"/>
      <c r="F33" s="44"/>
      <c r="G33" s="47"/>
      <c r="H33" s="47"/>
      <c r="I33" s="52"/>
    </row>
    <row r="34" spans="1:9" s="37" customFormat="1" ht="12.6" customHeight="1">
      <c r="A34" s="278" t="s">
        <v>173</v>
      </c>
      <c r="B34" s="279"/>
      <c r="C34" s="48">
        <f>C5+C19</f>
        <v>1670.0300000000002</v>
      </c>
      <c r="D34" s="279" t="s">
        <v>174</v>
      </c>
      <c r="E34" s="279"/>
      <c r="F34" s="279"/>
      <c r="G34" s="279"/>
      <c r="H34" s="279"/>
      <c r="I34" s="53">
        <f>F5+I8</f>
        <v>99.23</v>
      </c>
    </row>
    <row r="35" spans="1:9" ht="19.5" customHeight="1">
      <c r="A35" s="280" t="s">
        <v>175</v>
      </c>
      <c r="B35" s="280"/>
      <c r="C35" s="280"/>
      <c r="D35" s="280"/>
      <c r="E35" s="280"/>
      <c r="F35" s="280"/>
      <c r="G35" s="280"/>
      <c r="H35" s="280"/>
      <c r="I35" s="280"/>
    </row>
  </sheetData>
  <mergeCells count="5">
    <mergeCell ref="A1:I1"/>
    <mergeCell ref="A33:B33"/>
    <mergeCell ref="A34:B34"/>
    <mergeCell ref="D34:H34"/>
    <mergeCell ref="A35:I35"/>
  </mergeCells>
  <phoneticPr fontId="14" type="noConversion"/>
  <printOptions horizontalCentered="1"/>
  <pageMargins left="0.59055118110236227" right="0.59055118110236227" top="0.59055118110236227" bottom="0.39370078740157483" header="0.39370078740157483" footer="0.39370078740157483"/>
  <pageSetup paperSize="9" scale="92" orientation="landscape" r:id="rId1"/>
  <headerFooter alignWithMargins="0">
    <oddFooter>&amp;C第&amp;P页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L9"/>
  <sheetViews>
    <sheetView workbookViewId="0">
      <selection activeCell="L8" sqref="L8"/>
    </sheetView>
  </sheetViews>
  <sheetFormatPr defaultRowHeight="14.25"/>
  <cols>
    <col min="1" max="12" width="10.125" style="5" customWidth="1"/>
    <col min="13" max="16384" width="9" style="5"/>
  </cols>
  <sheetData>
    <row r="1" spans="1:12" s="1" customFormat="1" ht="30" customHeight="1">
      <c r="A1" s="292" t="s">
        <v>176</v>
      </c>
      <c r="B1" s="292"/>
      <c r="C1" s="292"/>
      <c r="D1" s="292"/>
      <c r="E1" s="292"/>
      <c r="F1" s="292"/>
      <c r="G1" s="292"/>
      <c r="H1" s="292"/>
      <c r="I1" s="292"/>
      <c r="J1" s="292"/>
      <c r="K1" s="292"/>
      <c r="L1" s="292"/>
    </row>
    <row r="2" spans="1:12" s="2" customFormat="1" ht="11.1" customHeight="1">
      <c r="L2" s="23" t="s">
        <v>233</v>
      </c>
    </row>
    <row r="3" spans="1:12" s="2" customFormat="1" ht="15" customHeight="1">
      <c r="A3" s="141" t="s">
        <v>360</v>
      </c>
      <c r="B3" s="8"/>
      <c r="C3" s="8"/>
      <c r="D3" s="8"/>
      <c r="E3" s="8"/>
      <c r="F3" s="8"/>
      <c r="G3" s="8"/>
      <c r="H3" s="8"/>
      <c r="I3" s="8"/>
      <c r="J3" s="8"/>
      <c r="K3" s="9"/>
      <c r="L3" s="23" t="s">
        <v>232</v>
      </c>
    </row>
    <row r="4" spans="1:12" s="3" customFormat="1" ht="27.95" customHeight="1">
      <c r="A4" s="293" t="s">
        <v>177</v>
      </c>
      <c r="B4" s="294"/>
      <c r="C4" s="294"/>
      <c r="D4" s="294"/>
      <c r="E4" s="294"/>
      <c r="F4" s="295"/>
      <c r="G4" s="296" t="s">
        <v>8</v>
      </c>
      <c r="H4" s="294"/>
      <c r="I4" s="294"/>
      <c r="J4" s="294"/>
      <c r="K4" s="294"/>
      <c r="L4" s="297"/>
    </row>
    <row r="5" spans="1:12" s="3" customFormat="1" ht="30" customHeight="1">
      <c r="A5" s="283" t="s">
        <v>66</v>
      </c>
      <c r="B5" s="285" t="s">
        <v>178</v>
      </c>
      <c r="C5" s="298" t="s">
        <v>179</v>
      </c>
      <c r="D5" s="299"/>
      <c r="E5" s="300"/>
      <c r="F5" s="287" t="s">
        <v>180</v>
      </c>
      <c r="G5" s="288" t="s">
        <v>66</v>
      </c>
      <c r="H5" s="285" t="s">
        <v>178</v>
      </c>
      <c r="I5" s="298" t="s">
        <v>179</v>
      </c>
      <c r="J5" s="299"/>
      <c r="K5" s="300"/>
      <c r="L5" s="290" t="s">
        <v>180</v>
      </c>
    </row>
    <row r="6" spans="1:12" s="3" customFormat="1" ht="30" customHeight="1">
      <c r="A6" s="284"/>
      <c r="B6" s="286"/>
      <c r="C6" s="28" t="s">
        <v>89</v>
      </c>
      <c r="D6" s="28" t="s">
        <v>181</v>
      </c>
      <c r="E6" s="28" t="s">
        <v>241</v>
      </c>
      <c r="F6" s="287"/>
      <c r="G6" s="289"/>
      <c r="H6" s="286"/>
      <c r="I6" s="28" t="s">
        <v>89</v>
      </c>
      <c r="J6" s="28" t="s">
        <v>181</v>
      </c>
      <c r="K6" s="28" t="s">
        <v>241</v>
      </c>
      <c r="L6" s="291"/>
    </row>
    <row r="7" spans="1:12" s="3" customFormat="1" ht="27.95" customHeight="1">
      <c r="A7" s="29">
        <v>1</v>
      </c>
      <c r="B7" s="30">
        <v>2</v>
      </c>
      <c r="C7" s="30">
        <v>3</v>
      </c>
      <c r="D7" s="30">
        <v>4</v>
      </c>
      <c r="E7" s="30">
        <v>5</v>
      </c>
      <c r="F7" s="30">
        <v>6</v>
      </c>
      <c r="G7" s="30">
        <v>7</v>
      </c>
      <c r="H7" s="30">
        <v>8</v>
      </c>
      <c r="I7" s="30">
        <v>9</v>
      </c>
      <c r="J7" s="30">
        <v>10</v>
      </c>
      <c r="K7" s="30">
        <v>11</v>
      </c>
      <c r="L7" s="33">
        <v>12</v>
      </c>
    </row>
    <row r="8" spans="1:12" s="4" customFormat="1" ht="42.75" customHeight="1">
      <c r="A8" s="31">
        <v>11.96</v>
      </c>
      <c r="B8" s="171">
        <v>0</v>
      </c>
      <c r="C8" s="32">
        <v>11.96</v>
      </c>
      <c r="D8" s="171">
        <v>0</v>
      </c>
      <c r="E8" s="32">
        <v>11.96</v>
      </c>
      <c r="F8" s="171">
        <v>0</v>
      </c>
      <c r="G8" s="32">
        <v>9.7799999999999994</v>
      </c>
      <c r="H8" s="171">
        <v>0</v>
      </c>
      <c r="I8" s="32">
        <v>9.7799999999999994</v>
      </c>
      <c r="J8" s="171">
        <v>0</v>
      </c>
      <c r="K8" s="34">
        <v>9.7799999999999994</v>
      </c>
      <c r="L8" s="172">
        <v>0</v>
      </c>
    </row>
    <row r="9" spans="1:12" ht="45" customHeight="1">
      <c r="A9" s="281" t="s">
        <v>186</v>
      </c>
      <c r="B9" s="282"/>
      <c r="C9" s="282"/>
      <c r="D9" s="282"/>
      <c r="E9" s="282"/>
      <c r="F9" s="282"/>
      <c r="G9" s="282"/>
      <c r="H9" s="282"/>
      <c r="I9" s="282"/>
      <c r="J9" s="282"/>
      <c r="K9" s="282"/>
      <c r="L9" s="282"/>
    </row>
  </sheetData>
  <mergeCells count="12">
    <mergeCell ref="A1:L1"/>
    <mergeCell ref="A4:F4"/>
    <mergeCell ref="G4:L4"/>
    <mergeCell ref="C5:E5"/>
    <mergeCell ref="I5:K5"/>
    <mergeCell ref="A9:L9"/>
    <mergeCell ref="A5:A6"/>
    <mergeCell ref="B5:B6"/>
    <mergeCell ref="F5:F6"/>
    <mergeCell ref="G5:G6"/>
    <mergeCell ref="H5:H6"/>
    <mergeCell ref="L5:L6"/>
  </mergeCells>
  <phoneticPr fontId="1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K27"/>
  <sheetViews>
    <sheetView topLeftCell="A7" workbookViewId="0">
      <selection activeCell="K14" sqref="K14"/>
    </sheetView>
  </sheetViews>
  <sheetFormatPr defaultRowHeight="14.25"/>
  <cols>
    <col min="1" max="2" width="4.625" style="5" customWidth="1"/>
    <col min="3" max="3" width="15.125" style="5" customWidth="1"/>
    <col min="4" max="4" width="13.125" style="5" customWidth="1"/>
    <col min="5" max="5" width="15" style="5" customWidth="1"/>
    <col min="6" max="6" width="15.375" style="5" customWidth="1"/>
    <col min="7" max="7" width="11.625" style="5" customWidth="1"/>
    <col min="8" max="9" width="14.75" style="5" customWidth="1"/>
    <col min="10" max="10" width="13.375" style="5" customWidth="1"/>
    <col min="11" max="16384" width="9" style="5"/>
  </cols>
  <sheetData>
    <row r="1" spans="1:11" s="1" customFormat="1" ht="30" customHeight="1">
      <c r="A1" s="243" t="s">
        <v>182</v>
      </c>
      <c r="B1" s="243"/>
      <c r="C1" s="243"/>
      <c r="D1" s="243"/>
      <c r="E1" s="243"/>
      <c r="F1" s="243"/>
      <c r="G1" s="243"/>
      <c r="H1" s="243"/>
      <c r="I1" s="243"/>
      <c r="J1" s="243"/>
      <c r="K1" s="243"/>
    </row>
    <row r="2" spans="1:11" s="2" customFormat="1" ht="11.1" customHeight="1">
      <c r="A2" s="135"/>
      <c r="B2" s="135"/>
      <c r="C2" s="135"/>
      <c r="D2" s="136"/>
      <c r="E2" s="136"/>
      <c r="F2" s="136"/>
      <c r="G2" s="136"/>
      <c r="K2" s="23" t="s">
        <v>239</v>
      </c>
    </row>
    <row r="3" spans="1:11" s="2" customFormat="1" ht="15" customHeight="1" thickBot="1">
      <c r="A3" s="141" t="s">
        <v>361</v>
      </c>
      <c r="B3" s="6"/>
      <c r="C3" s="6"/>
      <c r="D3" s="8"/>
      <c r="E3" s="8"/>
      <c r="F3" s="8"/>
      <c r="G3" s="8"/>
      <c r="H3" s="9"/>
      <c r="I3" s="9"/>
      <c r="J3" s="9"/>
      <c r="K3" s="23" t="s">
        <v>240</v>
      </c>
    </row>
    <row r="4" spans="1:11" s="3" customFormat="1" ht="20.25" customHeight="1">
      <c r="A4" s="311" t="s">
        <v>87</v>
      </c>
      <c r="B4" s="312"/>
      <c r="C4" s="312"/>
      <c r="D4" s="247" t="s">
        <v>183</v>
      </c>
      <c r="E4" s="244" t="s">
        <v>184</v>
      </c>
      <c r="F4" s="307" t="s">
        <v>88</v>
      </c>
      <c r="G4" s="308"/>
      <c r="H4" s="308"/>
      <c r="I4" s="308"/>
      <c r="J4" s="308"/>
      <c r="K4" s="253" t="s">
        <v>185</v>
      </c>
    </row>
    <row r="5" spans="1:11" s="3" customFormat="1" ht="27" customHeight="1">
      <c r="A5" s="303" t="s">
        <v>63</v>
      </c>
      <c r="B5" s="304"/>
      <c r="C5" s="304" t="s">
        <v>64</v>
      </c>
      <c r="D5" s="310"/>
      <c r="E5" s="245"/>
      <c r="F5" s="245" t="s">
        <v>89</v>
      </c>
      <c r="G5" s="309" t="s">
        <v>90</v>
      </c>
      <c r="H5" s="309"/>
      <c r="I5" s="309"/>
      <c r="J5" s="310" t="s">
        <v>71</v>
      </c>
      <c r="K5" s="254"/>
    </row>
    <row r="6" spans="1:11" s="3" customFormat="1" ht="18" customHeight="1">
      <c r="A6" s="303"/>
      <c r="B6" s="304"/>
      <c r="C6" s="304"/>
      <c r="D6" s="310"/>
      <c r="E6" s="245"/>
      <c r="F6" s="245"/>
      <c r="G6" s="309"/>
      <c r="H6" s="309"/>
      <c r="I6" s="309"/>
      <c r="J6" s="310"/>
      <c r="K6" s="254"/>
    </row>
    <row r="7" spans="1:11" s="3" customFormat="1" ht="22.5" customHeight="1">
      <c r="A7" s="303"/>
      <c r="B7" s="304"/>
      <c r="C7" s="304"/>
      <c r="D7" s="250"/>
      <c r="E7" s="246"/>
      <c r="F7" s="246"/>
      <c r="G7" s="137" t="s">
        <v>66</v>
      </c>
      <c r="H7" s="137" t="s">
        <v>234</v>
      </c>
      <c r="I7" s="137" t="s">
        <v>235</v>
      </c>
      <c r="J7" s="250"/>
      <c r="K7" s="255"/>
    </row>
    <row r="8" spans="1:11" s="3" customFormat="1" ht="22.5" customHeight="1">
      <c r="A8" s="266" t="s">
        <v>65</v>
      </c>
      <c r="B8" s="267"/>
      <c r="C8" s="268"/>
      <c r="D8" s="10">
        <v>1</v>
      </c>
      <c r="E8" s="10">
        <v>2</v>
      </c>
      <c r="F8" s="10">
        <v>3</v>
      </c>
      <c r="G8" s="272">
        <v>4</v>
      </c>
      <c r="H8" s="273"/>
      <c r="I8" s="273"/>
      <c r="J8" s="11">
        <v>5</v>
      </c>
      <c r="K8" s="24">
        <v>6</v>
      </c>
    </row>
    <row r="9" spans="1:11" s="3" customFormat="1" ht="22.5" customHeight="1">
      <c r="A9" s="261" t="s">
        <v>66</v>
      </c>
      <c r="B9" s="302"/>
      <c r="C9" s="262"/>
      <c r="D9" s="12">
        <v>0</v>
      </c>
      <c r="E9" s="12">
        <v>282.62</v>
      </c>
      <c r="F9" s="12">
        <v>282.62</v>
      </c>
      <c r="G9" s="12">
        <v>0</v>
      </c>
      <c r="H9" s="12">
        <v>0</v>
      </c>
      <c r="I9" s="12">
        <v>0</v>
      </c>
      <c r="J9" s="12">
        <v>282.62</v>
      </c>
      <c r="K9" s="25">
        <v>0</v>
      </c>
    </row>
    <row r="10" spans="1:11" s="3" customFormat="1" ht="22.5" customHeight="1">
      <c r="A10" s="301">
        <v>208</v>
      </c>
      <c r="B10" s="268"/>
      <c r="C10" s="144" t="s">
        <v>276</v>
      </c>
      <c r="D10" s="12">
        <v>0</v>
      </c>
      <c r="E10" s="12">
        <v>269.42</v>
      </c>
      <c r="F10" s="12">
        <v>269.42</v>
      </c>
      <c r="G10" s="12">
        <v>0</v>
      </c>
      <c r="H10" s="12">
        <v>0</v>
      </c>
      <c r="I10" s="12">
        <v>0</v>
      </c>
      <c r="J10" s="12">
        <v>269.42</v>
      </c>
      <c r="K10" s="25">
        <v>0</v>
      </c>
    </row>
    <row r="11" spans="1:11" s="3" customFormat="1" ht="22.5" customHeight="1">
      <c r="A11" s="301">
        <v>20822</v>
      </c>
      <c r="B11" s="268"/>
      <c r="C11" s="144" t="s">
        <v>280</v>
      </c>
      <c r="D11" s="12">
        <v>0</v>
      </c>
      <c r="E11" s="12">
        <v>269.42</v>
      </c>
      <c r="F11" s="12">
        <v>269.42</v>
      </c>
      <c r="G11" s="12">
        <v>0</v>
      </c>
      <c r="H11" s="12">
        <v>0</v>
      </c>
      <c r="I11" s="12">
        <v>0</v>
      </c>
      <c r="J11" s="12">
        <v>269.42</v>
      </c>
      <c r="K11" s="25">
        <v>0</v>
      </c>
    </row>
    <row r="12" spans="1:11" s="3" customFormat="1" ht="22.5" customHeight="1">
      <c r="A12" s="301">
        <v>2082201</v>
      </c>
      <c r="B12" s="268"/>
      <c r="C12" s="144" t="s">
        <v>281</v>
      </c>
      <c r="D12" s="12">
        <v>0</v>
      </c>
      <c r="E12" s="12">
        <v>205.62</v>
      </c>
      <c r="F12" s="12">
        <v>205.62</v>
      </c>
      <c r="G12" s="12">
        <v>0</v>
      </c>
      <c r="H12" s="12">
        <v>0</v>
      </c>
      <c r="I12" s="12">
        <v>0</v>
      </c>
      <c r="J12" s="12">
        <v>205.62</v>
      </c>
      <c r="K12" s="25">
        <v>0</v>
      </c>
    </row>
    <row r="13" spans="1:11" s="3" customFormat="1" ht="22.5" customHeight="1">
      <c r="A13" s="301">
        <v>2082202</v>
      </c>
      <c r="B13" s="268"/>
      <c r="C13" s="144" t="s">
        <v>282</v>
      </c>
      <c r="D13" s="12">
        <v>0</v>
      </c>
      <c r="E13" s="12">
        <v>63.8</v>
      </c>
      <c r="F13" s="12">
        <v>63.8</v>
      </c>
      <c r="G13" s="12">
        <v>0</v>
      </c>
      <c r="H13" s="12">
        <v>0</v>
      </c>
      <c r="I13" s="12">
        <v>0</v>
      </c>
      <c r="J13" s="12">
        <v>63.8</v>
      </c>
      <c r="K13" s="25">
        <v>0</v>
      </c>
    </row>
    <row r="14" spans="1:11" s="3" customFormat="1" ht="22.5" customHeight="1">
      <c r="A14" s="301">
        <v>213</v>
      </c>
      <c r="B14" s="268"/>
      <c r="C14" s="144" t="s">
        <v>286</v>
      </c>
      <c r="D14" s="12">
        <v>0</v>
      </c>
      <c r="E14" s="12">
        <v>13.2</v>
      </c>
      <c r="F14" s="12">
        <v>13.2</v>
      </c>
      <c r="G14" s="12">
        <v>0</v>
      </c>
      <c r="H14" s="12">
        <v>0</v>
      </c>
      <c r="I14" s="12">
        <v>0</v>
      </c>
      <c r="J14" s="12">
        <v>13.2</v>
      </c>
      <c r="K14" s="25">
        <v>0</v>
      </c>
    </row>
    <row r="15" spans="1:11" s="3" customFormat="1" ht="22.5" customHeight="1">
      <c r="A15" s="301">
        <v>21366</v>
      </c>
      <c r="B15" s="268"/>
      <c r="C15" s="144" t="s">
        <v>298</v>
      </c>
      <c r="D15" s="12">
        <v>0</v>
      </c>
      <c r="E15" s="12">
        <v>13.2</v>
      </c>
      <c r="F15" s="12">
        <v>13.2</v>
      </c>
      <c r="G15" s="12">
        <v>0</v>
      </c>
      <c r="H15" s="12">
        <v>0</v>
      </c>
      <c r="I15" s="12">
        <v>0</v>
      </c>
      <c r="J15" s="12">
        <v>13.2</v>
      </c>
      <c r="K15" s="25">
        <v>0</v>
      </c>
    </row>
    <row r="16" spans="1:11" s="3" customFormat="1" ht="22.5" customHeight="1">
      <c r="A16" s="301">
        <v>2136699</v>
      </c>
      <c r="B16" s="268"/>
      <c r="C16" s="144" t="s">
        <v>299</v>
      </c>
      <c r="D16" s="12">
        <v>0</v>
      </c>
      <c r="E16" s="12">
        <v>13.2</v>
      </c>
      <c r="F16" s="12">
        <v>13.2</v>
      </c>
      <c r="G16" s="12">
        <v>0</v>
      </c>
      <c r="H16" s="12">
        <v>0</v>
      </c>
      <c r="I16" s="12">
        <v>0</v>
      </c>
      <c r="J16" s="12">
        <v>13.2</v>
      </c>
      <c r="K16" s="25">
        <v>0</v>
      </c>
    </row>
    <row r="17" spans="1:11" s="4" customFormat="1" ht="22.5" customHeight="1">
      <c r="A17" s="303"/>
      <c r="B17" s="304"/>
      <c r="C17" s="13"/>
      <c r="D17" s="14"/>
      <c r="E17" s="15"/>
      <c r="F17" s="15"/>
      <c r="G17" s="15"/>
      <c r="H17" s="16"/>
      <c r="I17" s="16"/>
      <c r="J17" s="16"/>
      <c r="K17" s="26"/>
    </row>
    <row r="18" spans="1:11" s="4" customFormat="1" ht="22.5" customHeight="1">
      <c r="A18" s="303"/>
      <c r="B18" s="304"/>
      <c r="C18" s="17"/>
      <c r="D18" s="14"/>
      <c r="E18" s="14"/>
      <c r="F18" s="14"/>
      <c r="G18" s="14"/>
      <c r="H18" s="18"/>
      <c r="I18" s="18"/>
      <c r="J18" s="18"/>
      <c r="K18" s="26"/>
    </row>
    <row r="19" spans="1:11" s="4" customFormat="1" ht="22.5" customHeight="1">
      <c r="A19" s="303"/>
      <c r="B19" s="304"/>
      <c r="C19" s="13"/>
      <c r="D19" s="14"/>
      <c r="E19" s="14"/>
      <c r="F19" s="14"/>
      <c r="G19" s="14"/>
      <c r="H19" s="18"/>
      <c r="I19" s="18"/>
      <c r="J19" s="18"/>
      <c r="K19" s="26"/>
    </row>
    <row r="20" spans="1:11" s="4" customFormat="1" ht="22.5" customHeight="1">
      <c r="A20" s="303"/>
      <c r="B20" s="304"/>
      <c r="C20" s="17"/>
      <c r="D20" s="14"/>
      <c r="E20" s="14"/>
      <c r="F20" s="14"/>
      <c r="G20" s="14"/>
      <c r="H20" s="18"/>
      <c r="I20" s="18"/>
      <c r="J20" s="18"/>
      <c r="K20" s="26"/>
    </row>
    <row r="21" spans="1:11" s="4" customFormat="1" ht="22.5" customHeight="1">
      <c r="A21" s="303"/>
      <c r="B21" s="304"/>
      <c r="C21" s="17"/>
      <c r="D21" s="14"/>
      <c r="E21" s="14"/>
      <c r="F21" s="14"/>
      <c r="G21" s="14"/>
      <c r="H21" s="18"/>
      <c r="I21" s="18"/>
      <c r="J21" s="18"/>
      <c r="K21" s="26"/>
    </row>
    <row r="22" spans="1:11" s="4" customFormat="1" ht="22.5" customHeight="1" thickBot="1">
      <c r="A22" s="305"/>
      <c r="B22" s="306"/>
      <c r="C22" s="19"/>
      <c r="D22" s="20"/>
      <c r="E22" s="20"/>
      <c r="F22" s="20"/>
      <c r="G22" s="20"/>
      <c r="H22" s="21"/>
      <c r="I22" s="21"/>
      <c r="J22" s="21"/>
      <c r="K22" s="27"/>
    </row>
    <row r="23" spans="1:11" ht="32.25" customHeight="1">
      <c r="A23" s="281" t="s">
        <v>238</v>
      </c>
      <c r="B23" s="282"/>
      <c r="C23" s="282"/>
      <c r="D23" s="282"/>
      <c r="E23" s="282"/>
      <c r="F23" s="282"/>
      <c r="G23" s="282"/>
      <c r="H23" s="282"/>
      <c r="I23" s="282"/>
      <c r="J23" s="282"/>
      <c r="K23" s="282"/>
    </row>
    <row r="24" spans="1:11">
      <c r="A24" s="22"/>
    </row>
    <row r="25" spans="1:11">
      <c r="A25" s="22"/>
    </row>
    <row r="26" spans="1:11">
      <c r="A26" s="22"/>
    </row>
    <row r="27" spans="1:11">
      <c r="A27" s="22"/>
    </row>
  </sheetData>
  <mergeCells count="28">
    <mergeCell ref="G8:I8"/>
    <mergeCell ref="A5:B7"/>
    <mergeCell ref="D4:D7"/>
    <mergeCell ref="E4:E7"/>
    <mergeCell ref="F5:F7"/>
    <mergeCell ref="A8:C8"/>
    <mergeCell ref="A1:K1"/>
    <mergeCell ref="F4:J4"/>
    <mergeCell ref="K4:K7"/>
    <mergeCell ref="G5:I6"/>
    <mergeCell ref="J5:J7"/>
    <mergeCell ref="A4:C4"/>
    <mergeCell ref="A20:B20"/>
    <mergeCell ref="A21:B21"/>
    <mergeCell ref="A23:K23"/>
    <mergeCell ref="A18:B18"/>
    <mergeCell ref="A19:B19"/>
    <mergeCell ref="A22:B22"/>
    <mergeCell ref="A9:C9"/>
    <mergeCell ref="A17:B17"/>
    <mergeCell ref="C5:C7"/>
    <mergeCell ref="A10:B10"/>
    <mergeCell ref="A11:B11"/>
    <mergeCell ref="A12:B12"/>
    <mergeCell ref="A13:B13"/>
    <mergeCell ref="A14:B14"/>
    <mergeCell ref="A15:B15"/>
    <mergeCell ref="A16:B16"/>
  </mergeCells>
  <phoneticPr fontId="1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L41"/>
  <sheetViews>
    <sheetView workbookViewId="0">
      <selection activeCell="D15" sqref="D15:E16"/>
    </sheetView>
  </sheetViews>
  <sheetFormatPr defaultRowHeight="14.25"/>
  <cols>
    <col min="1" max="1" width="5.375" style="101" customWidth="1"/>
    <col min="2" max="2" width="8.625" style="101" customWidth="1"/>
    <col min="3" max="3" width="10.625" style="101" customWidth="1"/>
    <col min="4" max="4" width="6.375" style="101" customWidth="1"/>
    <col min="5" max="5" width="11.375" style="101" customWidth="1"/>
    <col min="6" max="6" width="10.875" style="101" customWidth="1"/>
    <col min="7" max="7" width="11" style="101" customWidth="1"/>
    <col min="8" max="8" width="6" style="101" customWidth="1"/>
    <col min="9" max="9" width="7.125" style="101" customWidth="1"/>
    <col min="10" max="10" width="9.625" style="101" customWidth="1"/>
    <col min="11" max="16384" width="9" style="101"/>
  </cols>
  <sheetData>
    <row r="1" spans="1:12" s="119" customFormat="1" ht="18.75" customHeight="1">
      <c r="A1" s="122" t="s">
        <v>197</v>
      </c>
      <c r="B1" s="121"/>
      <c r="C1" s="120"/>
      <c r="D1" s="120"/>
      <c r="E1" s="120"/>
      <c r="F1" s="120"/>
      <c r="G1" s="120"/>
      <c r="H1" s="120"/>
      <c r="I1" s="120"/>
      <c r="J1" s="120"/>
      <c r="K1" s="120"/>
      <c r="L1" s="120"/>
    </row>
    <row r="2" spans="1:12" ht="30.75" customHeight="1">
      <c r="A2" s="339" t="s">
        <v>231</v>
      </c>
      <c r="B2" s="339"/>
      <c r="C2" s="339"/>
      <c r="D2" s="339"/>
      <c r="E2" s="339"/>
      <c r="F2" s="339"/>
      <c r="G2" s="339"/>
      <c r="H2" s="339"/>
      <c r="I2" s="339"/>
      <c r="J2" s="339"/>
    </row>
    <row r="3" spans="1:12" ht="21" customHeight="1" thickBot="1">
      <c r="A3" s="340" t="s">
        <v>198</v>
      </c>
      <c r="B3" s="340"/>
      <c r="C3" s="340"/>
      <c r="D3" s="340"/>
      <c r="E3" s="340"/>
      <c r="F3" s="340"/>
      <c r="G3" s="340"/>
      <c r="H3" s="340"/>
      <c r="I3" s="340"/>
      <c r="J3" s="340"/>
    </row>
    <row r="4" spans="1:12" ht="18" customHeight="1">
      <c r="A4" s="341" t="s">
        <v>196</v>
      </c>
      <c r="B4" s="342"/>
      <c r="C4" s="343"/>
      <c r="D4" s="344"/>
      <c r="E4" s="344"/>
      <c r="F4" s="344"/>
      <c r="G4" s="344"/>
      <c r="H4" s="344"/>
      <c r="I4" s="344"/>
      <c r="J4" s="345"/>
    </row>
    <row r="5" spans="1:12" ht="18" customHeight="1">
      <c r="A5" s="346" t="s">
        <v>199</v>
      </c>
      <c r="B5" s="328"/>
      <c r="C5" s="326"/>
      <c r="D5" s="327"/>
      <c r="E5" s="328"/>
      <c r="F5" s="124" t="s">
        <v>200</v>
      </c>
      <c r="G5" s="326"/>
      <c r="H5" s="327"/>
      <c r="I5" s="327"/>
      <c r="J5" s="329"/>
    </row>
    <row r="6" spans="1:12" ht="21" customHeight="1">
      <c r="A6" s="331" t="s">
        <v>201</v>
      </c>
      <c r="B6" s="332"/>
      <c r="C6" s="326"/>
      <c r="D6" s="328"/>
      <c r="E6" s="124" t="s">
        <v>202</v>
      </c>
      <c r="F6" s="124" t="s">
        <v>203</v>
      </c>
      <c r="G6" s="124" t="s">
        <v>204</v>
      </c>
      <c r="H6" s="124" t="s">
        <v>205</v>
      </c>
      <c r="I6" s="124" t="s">
        <v>206</v>
      </c>
      <c r="J6" s="127" t="s">
        <v>207</v>
      </c>
    </row>
    <row r="7" spans="1:12" ht="21" customHeight="1">
      <c r="A7" s="333"/>
      <c r="B7" s="334"/>
      <c r="C7" s="326" t="s">
        <v>208</v>
      </c>
      <c r="D7" s="328"/>
      <c r="E7" s="125"/>
      <c r="F7" s="125"/>
      <c r="G7" s="125"/>
      <c r="H7" s="124">
        <v>10</v>
      </c>
      <c r="I7" s="125"/>
      <c r="J7" s="128"/>
    </row>
    <row r="8" spans="1:12" ht="21" customHeight="1">
      <c r="A8" s="333"/>
      <c r="B8" s="334"/>
      <c r="C8" s="326" t="s">
        <v>209</v>
      </c>
      <c r="D8" s="328"/>
      <c r="E8" s="125"/>
      <c r="F8" s="125"/>
      <c r="G8" s="125"/>
      <c r="H8" s="124" t="s">
        <v>210</v>
      </c>
      <c r="I8" s="125"/>
      <c r="J8" s="127" t="s">
        <v>210</v>
      </c>
    </row>
    <row r="9" spans="1:12" ht="21" customHeight="1">
      <c r="A9" s="333"/>
      <c r="B9" s="334"/>
      <c r="C9" s="337" t="s">
        <v>211</v>
      </c>
      <c r="D9" s="338"/>
      <c r="E9" s="125"/>
      <c r="F9" s="125"/>
      <c r="G9" s="125"/>
      <c r="H9" s="124" t="s">
        <v>210</v>
      </c>
      <c r="I9" s="125"/>
      <c r="J9" s="127" t="s">
        <v>210</v>
      </c>
    </row>
    <row r="10" spans="1:12" ht="21" customHeight="1">
      <c r="A10" s="335"/>
      <c r="B10" s="336"/>
      <c r="C10" s="326" t="s">
        <v>212</v>
      </c>
      <c r="D10" s="328"/>
      <c r="E10" s="125"/>
      <c r="F10" s="125"/>
      <c r="G10" s="125"/>
      <c r="H10" s="124" t="s">
        <v>210</v>
      </c>
      <c r="I10" s="125"/>
      <c r="J10" s="127" t="s">
        <v>210</v>
      </c>
    </row>
    <row r="11" spans="1:12" ht="21" customHeight="1">
      <c r="A11" s="324" t="s">
        <v>213</v>
      </c>
      <c r="B11" s="326" t="s">
        <v>195</v>
      </c>
      <c r="C11" s="327"/>
      <c r="D11" s="327"/>
      <c r="E11" s="327"/>
      <c r="F11" s="328"/>
      <c r="G11" s="326" t="s">
        <v>214</v>
      </c>
      <c r="H11" s="327"/>
      <c r="I11" s="327"/>
      <c r="J11" s="329"/>
    </row>
    <row r="12" spans="1:12" ht="59.25" customHeight="1">
      <c r="A12" s="325"/>
      <c r="B12" s="326"/>
      <c r="C12" s="327"/>
      <c r="D12" s="327"/>
      <c r="E12" s="327"/>
      <c r="F12" s="328"/>
      <c r="G12" s="326"/>
      <c r="H12" s="327"/>
      <c r="I12" s="327"/>
      <c r="J12" s="329"/>
    </row>
    <row r="13" spans="1:12" ht="48" customHeight="1">
      <c r="A13" s="324" t="s">
        <v>215</v>
      </c>
      <c r="B13" s="123" t="s">
        <v>216</v>
      </c>
      <c r="C13" s="124" t="s">
        <v>194</v>
      </c>
      <c r="D13" s="326" t="s">
        <v>193</v>
      </c>
      <c r="E13" s="328"/>
      <c r="F13" s="126" t="s">
        <v>217</v>
      </c>
      <c r="G13" s="126" t="s">
        <v>218</v>
      </c>
      <c r="H13" s="124" t="s">
        <v>205</v>
      </c>
      <c r="I13" s="124" t="s">
        <v>207</v>
      </c>
      <c r="J13" s="129" t="s">
        <v>219</v>
      </c>
    </row>
    <row r="14" spans="1:12" ht="15" customHeight="1">
      <c r="A14" s="330"/>
      <c r="B14" s="321" t="s">
        <v>220</v>
      </c>
      <c r="C14" s="321" t="s">
        <v>192</v>
      </c>
      <c r="D14" s="316" t="s">
        <v>221</v>
      </c>
      <c r="E14" s="317"/>
      <c r="F14" s="125"/>
      <c r="G14" s="125"/>
      <c r="H14" s="125"/>
      <c r="I14" s="125"/>
      <c r="J14" s="128"/>
    </row>
    <row r="15" spans="1:12" ht="15" customHeight="1">
      <c r="A15" s="330"/>
      <c r="B15" s="322"/>
      <c r="C15" s="322"/>
      <c r="D15" s="316" t="s">
        <v>222</v>
      </c>
      <c r="E15" s="317"/>
      <c r="F15" s="125"/>
      <c r="G15" s="125"/>
      <c r="H15" s="125"/>
      <c r="I15" s="125"/>
      <c r="J15" s="128"/>
    </row>
    <row r="16" spans="1:12" ht="15" customHeight="1">
      <c r="A16" s="330"/>
      <c r="B16" s="322"/>
      <c r="C16" s="323"/>
      <c r="D16" s="316" t="s">
        <v>33</v>
      </c>
      <c r="E16" s="317"/>
      <c r="F16" s="125"/>
      <c r="G16" s="125"/>
      <c r="H16" s="125"/>
      <c r="I16" s="125"/>
      <c r="J16" s="128"/>
    </row>
    <row r="17" spans="1:10" ht="15" customHeight="1">
      <c r="A17" s="330"/>
      <c r="B17" s="322"/>
      <c r="C17" s="321" t="s">
        <v>191</v>
      </c>
      <c r="D17" s="316" t="s">
        <v>221</v>
      </c>
      <c r="E17" s="317"/>
      <c r="F17" s="125"/>
      <c r="G17" s="125"/>
      <c r="H17" s="125"/>
      <c r="I17" s="125"/>
      <c r="J17" s="128"/>
    </row>
    <row r="18" spans="1:10" ht="15" customHeight="1">
      <c r="A18" s="330"/>
      <c r="B18" s="322"/>
      <c r="C18" s="322"/>
      <c r="D18" s="316" t="s">
        <v>222</v>
      </c>
      <c r="E18" s="317"/>
      <c r="F18" s="125"/>
      <c r="G18" s="125"/>
      <c r="H18" s="125"/>
      <c r="I18" s="125"/>
      <c r="J18" s="128"/>
    </row>
    <row r="19" spans="1:10" ht="15" customHeight="1">
      <c r="A19" s="330"/>
      <c r="B19" s="322"/>
      <c r="C19" s="323"/>
      <c r="D19" s="316" t="s">
        <v>33</v>
      </c>
      <c r="E19" s="317"/>
      <c r="F19" s="125"/>
      <c r="G19" s="125"/>
      <c r="H19" s="125"/>
      <c r="I19" s="125"/>
      <c r="J19" s="128"/>
    </row>
    <row r="20" spans="1:10" ht="15" customHeight="1">
      <c r="A20" s="330"/>
      <c r="B20" s="322"/>
      <c r="C20" s="321" t="s">
        <v>190</v>
      </c>
      <c r="D20" s="316" t="s">
        <v>221</v>
      </c>
      <c r="E20" s="317"/>
      <c r="F20" s="125"/>
      <c r="G20" s="125"/>
      <c r="H20" s="125"/>
      <c r="I20" s="125"/>
      <c r="J20" s="128"/>
    </row>
    <row r="21" spans="1:10" ht="15" customHeight="1">
      <c r="A21" s="330"/>
      <c r="B21" s="322"/>
      <c r="C21" s="322"/>
      <c r="D21" s="316" t="s">
        <v>222</v>
      </c>
      <c r="E21" s="317"/>
      <c r="F21" s="125"/>
      <c r="G21" s="125"/>
      <c r="H21" s="125"/>
      <c r="I21" s="125"/>
      <c r="J21" s="128"/>
    </row>
    <row r="22" spans="1:10" ht="15" customHeight="1">
      <c r="A22" s="330"/>
      <c r="B22" s="322"/>
      <c r="C22" s="323"/>
      <c r="D22" s="316" t="s">
        <v>33</v>
      </c>
      <c r="E22" s="317"/>
      <c r="F22" s="125"/>
      <c r="G22" s="125"/>
      <c r="H22" s="125"/>
      <c r="I22" s="125"/>
      <c r="J22" s="128"/>
    </row>
    <row r="23" spans="1:10" ht="15" customHeight="1">
      <c r="A23" s="330"/>
      <c r="B23" s="322"/>
      <c r="C23" s="321" t="s">
        <v>189</v>
      </c>
      <c r="D23" s="316" t="s">
        <v>221</v>
      </c>
      <c r="E23" s="317"/>
      <c r="F23" s="125"/>
      <c r="G23" s="125"/>
      <c r="H23" s="125"/>
      <c r="I23" s="125"/>
      <c r="J23" s="128"/>
    </row>
    <row r="24" spans="1:10" ht="15" customHeight="1">
      <c r="A24" s="330"/>
      <c r="B24" s="322"/>
      <c r="C24" s="322"/>
      <c r="D24" s="316" t="s">
        <v>222</v>
      </c>
      <c r="E24" s="317"/>
      <c r="F24" s="125"/>
      <c r="G24" s="125"/>
      <c r="H24" s="125"/>
      <c r="I24" s="125"/>
      <c r="J24" s="128"/>
    </row>
    <row r="25" spans="1:10" ht="15" customHeight="1">
      <c r="A25" s="330"/>
      <c r="B25" s="323"/>
      <c r="C25" s="323"/>
      <c r="D25" s="316" t="s">
        <v>33</v>
      </c>
      <c r="E25" s="317"/>
      <c r="F25" s="125"/>
      <c r="G25" s="125"/>
      <c r="H25" s="125"/>
      <c r="I25" s="125"/>
      <c r="J25" s="128"/>
    </row>
    <row r="26" spans="1:10" ht="15" customHeight="1">
      <c r="A26" s="330"/>
      <c r="B26" s="321" t="s">
        <v>223</v>
      </c>
      <c r="C26" s="313" t="s">
        <v>224</v>
      </c>
      <c r="D26" s="316" t="s">
        <v>221</v>
      </c>
      <c r="E26" s="317"/>
      <c r="F26" s="125"/>
      <c r="G26" s="125"/>
      <c r="H26" s="125"/>
      <c r="I26" s="125"/>
      <c r="J26" s="128"/>
    </row>
    <row r="27" spans="1:10" ht="15" customHeight="1">
      <c r="A27" s="330"/>
      <c r="B27" s="322"/>
      <c r="C27" s="314"/>
      <c r="D27" s="316" t="s">
        <v>222</v>
      </c>
      <c r="E27" s="317"/>
      <c r="F27" s="125"/>
      <c r="G27" s="125"/>
      <c r="H27" s="125"/>
      <c r="I27" s="125"/>
      <c r="J27" s="128"/>
    </row>
    <row r="28" spans="1:10" ht="15" customHeight="1">
      <c r="A28" s="330"/>
      <c r="B28" s="322"/>
      <c r="C28" s="315"/>
      <c r="D28" s="316" t="s">
        <v>33</v>
      </c>
      <c r="E28" s="317"/>
      <c r="F28" s="125"/>
      <c r="G28" s="125"/>
      <c r="H28" s="125"/>
      <c r="I28" s="125"/>
      <c r="J28" s="128"/>
    </row>
    <row r="29" spans="1:10" ht="15" customHeight="1">
      <c r="A29" s="330"/>
      <c r="B29" s="322"/>
      <c r="C29" s="313" t="s">
        <v>225</v>
      </c>
      <c r="D29" s="316" t="s">
        <v>221</v>
      </c>
      <c r="E29" s="317"/>
      <c r="F29" s="125"/>
      <c r="G29" s="125"/>
      <c r="H29" s="125"/>
      <c r="I29" s="125"/>
      <c r="J29" s="128"/>
    </row>
    <row r="30" spans="1:10" ht="15" customHeight="1">
      <c r="A30" s="330"/>
      <c r="B30" s="322"/>
      <c r="C30" s="314"/>
      <c r="D30" s="316" t="s">
        <v>222</v>
      </c>
      <c r="E30" s="317"/>
      <c r="F30" s="125"/>
      <c r="G30" s="125"/>
      <c r="H30" s="125"/>
      <c r="I30" s="125"/>
      <c r="J30" s="128"/>
    </row>
    <row r="31" spans="1:10" ht="15" customHeight="1">
      <c r="A31" s="330"/>
      <c r="B31" s="322"/>
      <c r="C31" s="315"/>
      <c r="D31" s="316" t="s">
        <v>33</v>
      </c>
      <c r="E31" s="317"/>
      <c r="F31" s="125"/>
      <c r="G31" s="125"/>
      <c r="H31" s="125"/>
      <c r="I31" s="125"/>
      <c r="J31" s="128"/>
    </row>
    <row r="32" spans="1:10" ht="15" customHeight="1">
      <c r="A32" s="330"/>
      <c r="B32" s="322"/>
      <c r="C32" s="313" t="s">
        <v>226</v>
      </c>
      <c r="D32" s="316" t="s">
        <v>221</v>
      </c>
      <c r="E32" s="317"/>
      <c r="F32" s="125"/>
      <c r="G32" s="125"/>
      <c r="H32" s="125"/>
      <c r="I32" s="125"/>
      <c r="J32" s="128"/>
    </row>
    <row r="33" spans="1:10" ht="15" customHeight="1">
      <c r="A33" s="330"/>
      <c r="B33" s="322"/>
      <c r="C33" s="314"/>
      <c r="D33" s="316" t="s">
        <v>222</v>
      </c>
      <c r="E33" s="317"/>
      <c r="F33" s="125"/>
      <c r="G33" s="125"/>
      <c r="H33" s="125"/>
      <c r="I33" s="125"/>
      <c r="J33" s="128"/>
    </row>
    <row r="34" spans="1:10" ht="15" customHeight="1">
      <c r="A34" s="330"/>
      <c r="B34" s="322"/>
      <c r="C34" s="315"/>
      <c r="D34" s="316" t="s">
        <v>33</v>
      </c>
      <c r="E34" s="317"/>
      <c r="F34" s="125"/>
      <c r="G34" s="125"/>
      <c r="H34" s="125"/>
      <c r="I34" s="125"/>
      <c r="J34" s="128"/>
    </row>
    <row r="35" spans="1:10" ht="15" customHeight="1">
      <c r="A35" s="330"/>
      <c r="B35" s="322"/>
      <c r="C35" s="313" t="s">
        <v>227</v>
      </c>
      <c r="D35" s="316" t="s">
        <v>221</v>
      </c>
      <c r="E35" s="317"/>
      <c r="F35" s="125"/>
      <c r="G35" s="125"/>
      <c r="H35" s="125"/>
      <c r="I35" s="125"/>
      <c r="J35" s="128"/>
    </row>
    <row r="36" spans="1:10" ht="15" customHeight="1">
      <c r="A36" s="330"/>
      <c r="B36" s="322"/>
      <c r="C36" s="314"/>
      <c r="D36" s="316" t="s">
        <v>222</v>
      </c>
      <c r="E36" s="317"/>
      <c r="F36" s="125"/>
      <c r="G36" s="125"/>
      <c r="H36" s="125"/>
      <c r="I36" s="125"/>
      <c r="J36" s="128"/>
    </row>
    <row r="37" spans="1:10" ht="15" customHeight="1">
      <c r="A37" s="330"/>
      <c r="B37" s="323"/>
      <c r="C37" s="315"/>
      <c r="D37" s="316" t="s">
        <v>33</v>
      </c>
      <c r="E37" s="317"/>
      <c r="F37" s="125"/>
      <c r="G37" s="125"/>
      <c r="H37" s="125"/>
      <c r="I37" s="125"/>
      <c r="J37" s="128"/>
    </row>
    <row r="38" spans="1:10" ht="15" customHeight="1">
      <c r="A38" s="330"/>
      <c r="B38" s="313" t="s">
        <v>228</v>
      </c>
      <c r="C38" s="313" t="s">
        <v>229</v>
      </c>
      <c r="D38" s="316" t="s">
        <v>221</v>
      </c>
      <c r="E38" s="317"/>
      <c r="F38" s="125"/>
      <c r="G38" s="125"/>
      <c r="H38" s="125"/>
      <c r="I38" s="125"/>
      <c r="J38" s="128"/>
    </row>
    <row r="39" spans="1:10" ht="15" customHeight="1">
      <c r="A39" s="330"/>
      <c r="B39" s="314"/>
      <c r="C39" s="314"/>
      <c r="D39" s="316" t="s">
        <v>222</v>
      </c>
      <c r="E39" s="317"/>
      <c r="F39" s="125"/>
      <c r="G39" s="125"/>
      <c r="H39" s="125"/>
      <c r="I39" s="125"/>
      <c r="J39" s="128"/>
    </row>
    <row r="40" spans="1:10" ht="15" customHeight="1">
      <c r="A40" s="325"/>
      <c r="B40" s="315"/>
      <c r="C40" s="315"/>
      <c r="D40" s="316" t="s">
        <v>33</v>
      </c>
      <c r="E40" s="317"/>
      <c r="F40" s="125"/>
      <c r="G40" s="125"/>
      <c r="H40" s="125"/>
      <c r="I40" s="125"/>
      <c r="J40" s="128"/>
    </row>
    <row r="41" spans="1:10" ht="15" customHeight="1" thickBot="1">
      <c r="A41" s="318" t="s">
        <v>230</v>
      </c>
      <c r="B41" s="319"/>
      <c r="C41" s="319"/>
      <c r="D41" s="319"/>
      <c r="E41" s="319"/>
      <c r="F41" s="319"/>
      <c r="G41" s="320"/>
      <c r="H41" s="130">
        <v>100</v>
      </c>
      <c r="I41" s="131"/>
      <c r="J41" s="132"/>
    </row>
  </sheetData>
  <mergeCells count="60">
    <mergeCell ref="A2:J2"/>
    <mergeCell ref="A3:J3"/>
    <mergeCell ref="A4:B4"/>
    <mergeCell ref="C4:J4"/>
    <mergeCell ref="A5:B5"/>
    <mergeCell ref="C5:E5"/>
    <mergeCell ref="G5:J5"/>
    <mergeCell ref="A6:B10"/>
    <mergeCell ref="C6:D6"/>
    <mergeCell ref="C7:D7"/>
    <mergeCell ref="C8:D8"/>
    <mergeCell ref="C9:D9"/>
    <mergeCell ref="C10:D10"/>
    <mergeCell ref="A13:A40"/>
    <mergeCell ref="D13:E13"/>
    <mergeCell ref="B14:B25"/>
    <mergeCell ref="C14:C16"/>
    <mergeCell ref="D14:E14"/>
    <mergeCell ref="D15:E15"/>
    <mergeCell ref="D16:E16"/>
    <mergeCell ref="C17:C19"/>
    <mergeCell ref="D17:E17"/>
    <mergeCell ref="D18:E18"/>
    <mergeCell ref="D19:E19"/>
    <mergeCell ref="D31:E31"/>
    <mergeCell ref="C32:C34"/>
    <mergeCell ref="C20:C22"/>
    <mergeCell ref="D20:E20"/>
    <mergeCell ref="D21:E21"/>
    <mergeCell ref="A11:A12"/>
    <mergeCell ref="B11:F11"/>
    <mergeCell ref="G11:J11"/>
    <mergeCell ref="B12:F12"/>
    <mergeCell ref="G12:J12"/>
    <mergeCell ref="D22:E22"/>
    <mergeCell ref="C23:C25"/>
    <mergeCell ref="D23:E23"/>
    <mergeCell ref="D24:E24"/>
    <mergeCell ref="D25:E25"/>
    <mergeCell ref="A41:G41"/>
    <mergeCell ref="D32:E32"/>
    <mergeCell ref="D33:E33"/>
    <mergeCell ref="D34:E34"/>
    <mergeCell ref="C35:C37"/>
    <mergeCell ref="D35:E35"/>
    <mergeCell ref="D36:E36"/>
    <mergeCell ref="D37:E37"/>
    <mergeCell ref="B26:B37"/>
    <mergeCell ref="C26:C28"/>
    <mergeCell ref="D26:E26"/>
    <mergeCell ref="D27:E27"/>
    <mergeCell ref="D28:E28"/>
    <mergeCell ref="C29:C31"/>
    <mergeCell ref="D29:E29"/>
    <mergeCell ref="D30:E30"/>
    <mergeCell ref="B38:B40"/>
    <mergeCell ref="C38:C40"/>
    <mergeCell ref="D38:E38"/>
    <mergeCell ref="D39:E39"/>
    <mergeCell ref="D40:E40"/>
  </mergeCells>
  <phoneticPr fontId="14" type="noConversion"/>
  <pageMargins left="0.7" right="0.7" top="0.75" bottom="0.75" header="0.3" footer="0.3"/>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Z07“三公”经费公共预算财政拨款支出决算表</vt:lpstr>
      <vt:lpstr>g08政府性基金预算财政拨款支出决算表</vt:lpstr>
      <vt:lpstr>g09部门预算项目支出绩效自评表</vt:lpstr>
      <vt:lpstr>g01收入支出决算总表!Print_Area</vt:lpstr>
      <vt:lpstr>g04财政拨款收入支出决算总表!Print_Area</vt:lpstr>
      <vt:lpstr>g06一般公共预算财政拨款基本支出决算表!Print_Area</vt:lpstr>
      <vt:lpstr>Z07“三公”经费公共预算财政拨款支出决算表!Print_Area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2020-08-05T00:36:25Z</cp:lastPrinted>
  <dcterms:created xsi:type="dcterms:W3CDTF">2011-12-26T04:36:18Z</dcterms:created>
  <dcterms:modified xsi:type="dcterms:W3CDTF">2020-09-22T01:14:13Z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